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L99" s="1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L99" s="1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L7" i="66" s="1"/>
  <c r="M7" s="1"/>
  <c r="D7" i="57" s="1"/>
  <c r="C8" i="39"/>
  <c r="C9"/>
  <c r="L9" i="66" s="1"/>
  <c r="O9" s="1"/>
  <c r="D9" i="58" s="1"/>
  <c r="C10" i="39"/>
  <c r="C11"/>
  <c r="L11" i="66" s="1"/>
  <c r="M11" s="1"/>
  <c r="D11" i="57" s="1"/>
  <c r="C12" i="39"/>
  <c r="C13"/>
  <c r="L13" i="66" s="1"/>
  <c r="O13" s="1"/>
  <c r="D13" i="58" s="1"/>
  <c r="C14" i="39"/>
  <c r="C15"/>
  <c r="L15" i="66" s="1"/>
  <c r="M15" s="1"/>
  <c r="D15" i="57" s="1"/>
  <c r="C16" i="39"/>
  <c r="C17"/>
  <c r="L17" i="66" s="1"/>
  <c r="O17" s="1"/>
  <c r="D17" i="58" s="1"/>
  <c r="C18" i="39"/>
  <c r="C19"/>
  <c r="L19" i="66" s="1"/>
  <c r="M19" s="1"/>
  <c r="D19" i="57" s="1"/>
  <c r="C20" i="39"/>
  <c r="C21"/>
  <c r="L21" i="66" s="1"/>
  <c r="O21" s="1"/>
  <c r="D21" i="58" s="1"/>
  <c r="C22" i="39"/>
  <c r="C23"/>
  <c r="L23" i="66" s="1"/>
  <c r="M23" s="1"/>
  <c r="D23" i="57" s="1"/>
  <c r="C24" i="39"/>
  <c r="C25"/>
  <c r="L25" i="66" s="1"/>
  <c r="O25" s="1"/>
  <c r="D25" i="58" s="1"/>
  <c r="C26" i="39"/>
  <c r="C27"/>
  <c r="L27" i="66" s="1"/>
  <c r="M27" s="1"/>
  <c r="D27" i="57" s="1"/>
  <c r="C28" i="39"/>
  <c r="C29"/>
  <c r="L29" i="66" s="1"/>
  <c r="O29" s="1"/>
  <c r="D29" i="58" s="1"/>
  <c r="C30" i="39"/>
  <c r="C31"/>
  <c r="L31" i="66" s="1"/>
  <c r="M31" s="1"/>
  <c r="D31" i="57" s="1"/>
  <c r="C32" i="39"/>
  <c r="C33"/>
  <c r="L33" i="66" s="1"/>
  <c r="O33" s="1"/>
  <c r="D33" i="58" s="1"/>
  <c r="C34" i="39"/>
  <c r="C35"/>
  <c r="L35" i="66" s="1"/>
  <c r="M35" s="1"/>
  <c r="D35" i="57" s="1"/>
  <c r="C36" i="39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K33"/>
  <c r="F33"/>
  <c r="L32"/>
  <c r="N32" s="1"/>
  <c r="E32" i="57" s="1"/>
  <c r="K32" i="66"/>
  <c r="F32"/>
  <c r="K31"/>
  <c r="F31"/>
  <c r="L30"/>
  <c r="P30" s="1"/>
  <c r="E30" i="58" s="1"/>
  <c r="K30" i="66"/>
  <c r="F30"/>
  <c r="K29"/>
  <c r="F29"/>
  <c r="L28"/>
  <c r="N28" s="1"/>
  <c r="E28" i="57" s="1"/>
  <c r="K28" i="66"/>
  <c r="F28"/>
  <c r="K27"/>
  <c r="F27"/>
  <c r="L26"/>
  <c r="P26" s="1"/>
  <c r="E26" i="58" s="1"/>
  <c r="K26" i="66"/>
  <c r="F26"/>
  <c r="K25"/>
  <c r="F25"/>
  <c r="L24"/>
  <c r="N24" s="1"/>
  <c r="E24" i="57" s="1"/>
  <c r="K24" i="66"/>
  <c r="F24"/>
  <c r="K23"/>
  <c r="F23"/>
  <c r="L22"/>
  <c r="P22" s="1"/>
  <c r="E22" i="58" s="1"/>
  <c r="K22" i="66"/>
  <c r="F22"/>
  <c r="K21"/>
  <c r="F21"/>
  <c r="L20"/>
  <c r="N20" s="1"/>
  <c r="E20" i="57" s="1"/>
  <c r="K20" i="66"/>
  <c r="F20"/>
  <c r="K19"/>
  <c r="F19"/>
  <c r="L18"/>
  <c r="P18" s="1"/>
  <c r="E18" i="58" s="1"/>
  <c r="K18" i="66"/>
  <c r="F18"/>
  <c r="K17"/>
  <c r="F17"/>
  <c r="L16"/>
  <c r="N16" s="1"/>
  <c r="E16" i="57" s="1"/>
  <c r="K16" i="66"/>
  <c r="F16"/>
  <c r="K15"/>
  <c r="F15"/>
  <c r="L14"/>
  <c r="P14" s="1"/>
  <c r="E14" i="58" s="1"/>
  <c r="K14" i="66"/>
  <c r="F14"/>
  <c r="K13"/>
  <c r="F13"/>
  <c r="L12"/>
  <c r="N12" s="1"/>
  <c r="E12" i="57" s="1"/>
  <c r="K12" i="66"/>
  <c r="F12"/>
  <c r="K11"/>
  <c r="F11"/>
  <c r="L10"/>
  <c r="P10" s="1"/>
  <c r="E10" i="58" s="1"/>
  <c r="K10" i="66"/>
  <c r="F10"/>
  <c r="K9"/>
  <c r="F9"/>
  <c r="L8"/>
  <c r="N8" s="1"/>
  <c r="E8" i="57" s="1"/>
  <c r="K8" i="66"/>
  <c r="F8"/>
  <c r="K7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N66"/>
  <c r="F66"/>
  <c r="U65"/>
  <c r="N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F51"/>
  <c r="U50"/>
  <c r="F50"/>
  <c r="U49"/>
  <c r="N49"/>
  <c r="F49"/>
  <c r="U48"/>
  <c r="N48"/>
  <c r="F48"/>
  <c r="U47"/>
  <c r="F47"/>
  <c r="U46"/>
  <c r="F46"/>
  <c r="U45"/>
  <c r="N45"/>
  <c r="F45"/>
  <c r="U44"/>
  <c r="F44"/>
  <c r="U43"/>
  <c r="F43"/>
  <c r="U42"/>
  <c r="N42"/>
  <c r="F42"/>
  <c r="U41"/>
  <c r="N41"/>
  <c r="F41"/>
  <c r="U40"/>
  <c r="F40"/>
  <c r="U39"/>
  <c r="F39"/>
  <c r="U38"/>
  <c r="U37"/>
  <c r="N37"/>
  <c r="F37"/>
  <c r="U36"/>
  <c r="U35"/>
  <c r="F35"/>
  <c r="U34"/>
  <c r="F34"/>
  <c r="U33"/>
  <c r="N33"/>
  <c r="U32"/>
  <c r="F32"/>
  <c r="U31"/>
  <c r="U30"/>
  <c r="F30"/>
  <c r="U29"/>
  <c r="N29"/>
  <c r="F29"/>
  <c r="U28"/>
  <c r="F28"/>
  <c r="U27"/>
  <c r="U26"/>
  <c r="F26"/>
  <c r="U25"/>
  <c r="N25"/>
  <c r="U24"/>
  <c r="F24"/>
  <c r="U23"/>
  <c r="U22"/>
  <c r="F22"/>
  <c r="U21"/>
  <c r="N21"/>
  <c r="F21"/>
  <c r="U20"/>
  <c r="F20"/>
  <c r="U19"/>
  <c r="U18"/>
  <c r="N18"/>
  <c r="F18"/>
  <c r="U17"/>
  <c r="N17"/>
  <c r="F17"/>
  <c r="U16"/>
  <c r="N16"/>
  <c r="F16"/>
  <c r="U15"/>
  <c r="F15"/>
  <c r="U14"/>
  <c r="F14"/>
  <c r="U13"/>
  <c r="N13"/>
  <c r="F13"/>
  <c r="U12"/>
  <c r="F12"/>
  <c r="U11"/>
  <c r="F11"/>
  <c r="U10"/>
  <c r="F10"/>
  <c r="U9"/>
  <c r="N9"/>
  <c r="F9"/>
  <c r="U8"/>
  <c r="F8"/>
  <c r="U7"/>
  <c r="F7"/>
  <c r="U6"/>
  <c r="F6"/>
  <c r="U5"/>
  <c r="N5"/>
  <c r="F5"/>
  <c r="U4"/>
  <c r="F4"/>
  <c r="U3"/>
  <c r="M99"/>
  <c r="L99"/>
  <c r="A1"/>
  <c r="T99" i="62"/>
  <c r="S99"/>
  <c r="R99"/>
  <c r="Q99"/>
  <c r="P99"/>
  <c r="U98"/>
  <c r="N98"/>
  <c r="F98"/>
  <c r="U97"/>
  <c r="N97"/>
  <c r="F97"/>
  <c r="U96"/>
  <c r="F96"/>
  <c r="U95"/>
  <c r="U94"/>
  <c r="N94"/>
  <c r="F94"/>
  <c r="AD93"/>
  <c r="U93"/>
  <c r="N93"/>
  <c r="F93"/>
  <c r="AD92"/>
  <c r="U92"/>
  <c r="F92"/>
  <c r="U91"/>
  <c r="F91"/>
  <c r="U90"/>
  <c r="N90"/>
  <c r="F90"/>
  <c r="AD89"/>
  <c r="U89"/>
  <c r="N89"/>
  <c r="F89"/>
  <c r="AD88"/>
  <c r="U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N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U18"/>
  <c r="F18"/>
  <c r="U17"/>
  <c r="F17"/>
  <c r="U16"/>
  <c r="F16"/>
  <c r="U15"/>
  <c r="U14"/>
  <c r="F14"/>
  <c r="U13"/>
  <c r="F13"/>
  <c r="U12"/>
  <c r="N12"/>
  <c r="F12"/>
  <c r="U11"/>
  <c r="F11"/>
  <c r="U10"/>
  <c r="F10"/>
  <c r="U9"/>
  <c r="U8"/>
  <c r="F8"/>
  <c r="U7"/>
  <c r="F7"/>
  <c r="U6"/>
  <c r="F6"/>
  <c r="U5"/>
  <c r="F5"/>
  <c r="U4"/>
  <c r="F4"/>
  <c r="U3"/>
  <c r="M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N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C99"/>
  <c r="B99"/>
  <c r="A1"/>
  <c r="T99" i="55"/>
  <c r="S99"/>
  <c r="R99"/>
  <c r="Q99"/>
  <c r="P99"/>
  <c r="U98"/>
  <c r="F98"/>
  <c r="U97"/>
  <c r="N97"/>
  <c r="F97"/>
  <c r="U96"/>
  <c r="F96"/>
  <c r="U95"/>
  <c r="F95"/>
  <c r="U94"/>
  <c r="F94"/>
  <c r="U93"/>
  <c r="N93"/>
  <c r="F93"/>
  <c r="U92"/>
  <c r="F92"/>
  <c r="U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F6"/>
  <c r="U5"/>
  <c r="N5"/>
  <c r="U4"/>
  <c r="F4"/>
  <c r="U3"/>
  <c r="L99"/>
  <c r="C99"/>
  <c r="A1"/>
  <c r="N6" l="1"/>
  <c r="N7"/>
  <c r="N16"/>
  <c r="N19"/>
  <c r="N32"/>
  <c r="N35"/>
  <c r="N48"/>
  <c r="N51"/>
  <c r="N94"/>
  <c r="J99" i="57"/>
  <c r="N4"/>
  <c r="N8"/>
  <c r="N16"/>
  <c r="N20"/>
  <c r="N24"/>
  <c r="N27"/>
  <c r="N28"/>
  <c r="N31"/>
  <c r="N33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6"/>
  <c r="N77"/>
  <c r="N83"/>
  <c r="N89"/>
  <c r="N24" i="58"/>
  <c r="N24" i="61"/>
  <c r="N28"/>
  <c r="N40"/>
  <c r="N44"/>
  <c r="N48"/>
  <c r="N52"/>
  <c r="N56"/>
  <c r="N60"/>
  <c r="N64"/>
  <c r="N68"/>
  <c r="N72"/>
  <c r="I99" i="62"/>
  <c r="N88"/>
  <c r="N92"/>
  <c r="N96"/>
  <c r="J99" i="63"/>
  <c r="N4"/>
  <c r="N6"/>
  <c r="N8"/>
  <c r="N10"/>
  <c r="N12"/>
  <c r="N14"/>
  <c r="N20"/>
  <c r="N22"/>
  <c r="N24"/>
  <c r="N26"/>
  <c r="N27"/>
  <c r="N30"/>
  <c r="N32"/>
  <c r="N34"/>
  <c r="N36"/>
  <c r="N38"/>
  <c r="N40"/>
  <c r="N44"/>
  <c r="N46"/>
  <c r="N50"/>
  <c r="N52"/>
  <c r="N54"/>
  <c r="N56"/>
  <c r="N58"/>
  <c r="N60"/>
  <c r="N62"/>
  <c r="N64"/>
  <c r="N68"/>
  <c r="N70"/>
  <c r="N72"/>
  <c r="N76"/>
  <c r="N80"/>
  <c r="N82"/>
  <c r="N84"/>
  <c r="N86"/>
  <c r="N88"/>
  <c r="N90"/>
  <c r="N92"/>
  <c r="F95" i="62"/>
  <c r="F23" i="63"/>
  <c r="F25"/>
  <c r="N51" i="62"/>
  <c r="N55"/>
  <c r="N59"/>
  <c r="N63"/>
  <c r="N67"/>
  <c r="N71"/>
  <c r="N75"/>
  <c r="N79"/>
  <c r="N83"/>
  <c r="N87"/>
  <c r="N91"/>
  <c r="N95"/>
  <c r="N7" i="61"/>
  <c r="N27"/>
  <c r="N98" i="63"/>
  <c r="N5" i="56"/>
  <c r="N7"/>
  <c r="N11"/>
  <c r="N15"/>
  <c r="N18"/>
  <c r="N19"/>
  <c r="N21"/>
  <c r="N23"/>
  <c r="N27"/>
  <c r="N31"/>
  <c r="N33"/>
  <c r="N34"/>
  <c r="N35"/>
  <c r="N37"/>
  <c r="N39"/>
  <c r="N43"/>
  <c r="N47"/>
  <c r="N49"/>
  <c r="N50"/>
  <c r="N51"/>
  <c r="N53"/>
  <c r="N61"/>
  <c r="N69"/>
  <c r="N64" i="55"/>
  <c r="N68"/>
  <c r="N72"/>
  <c r="N76"/>
  <c r="N80"/>
  <c r="N84"/>
  <c r="N88"/>
  <c r="N92"/>
  <c r="N96"/>
  <c r="K99" i="63"/>
  <c r="N98" i="55"/>
  <c r="N6" i="57"/>
  <c r="N10"/>
  <c r="N14"/>
  <c r="N18"/>
  <c r="N22"/>
  <c r="N26"/>
  <c r="N86"/>
  <c r="N7" i="58"/>
  <c r="I99" i="63"/>
  <c r="I99" i="57"/>
  <c r="F95" i="63"/>
  <c r="F91"/>
  <c r="F65"/>
  <c r="F38"/>
  <c r="F36"/>
  <c r="F33"/>
  <c r="F31"/>
  <c r="F27"/>
  <c r="C99"/>
  <c r="F19"/>
  <c r="B99"/>
  <c r="F59" i="61"/>
  <c r="B99"/>
  <c r="F77"/>
  <c r="F91" i="55"/>
  <c r="F77" i="58"/>
  <c r="F69"/>
  <c r="F63"/>
  <c r="B99"/>
  <c r="F67"/>
  <c r="F69" i="57"/>
  <c r="F65"/>
  <c r="F19"/>
  <c r="F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G4" s="1"/>
  <c r="V4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N30"/>
  <c r="N38"/>
  <c r="O38" s="1"/>
  <c r="N42"/>
  <c r="N46"/>
  <c r="O46" s="1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O46" s="1"/>
  <c r="N47"/>
  <c r="N49"/>
  <c r="N58"/>
  <c r="N62"/>
  <c r="O62" s="1"/>
  <c r="N63"/>
  <c r="N66"/>
  <c r="O66" s="1"/>
  <c r="N67"/>
  <c r="N70"/>
  <c r="O70" s="1"/>
  <c r="N71"/>
  <c r="N74"/>
  <c r="O74" s="1"/>
  <c r="N75"/>
  <c r="N78"/>
  <c r="N79"/>
  <c r="N82"/>
  <c r="N83"/>
  <c r="N86"/>
  <c r="O86" s="1"/>
  <c r="N87"/>
  <c r="N90"/>
  <c r="O90" s="1"/>
  <c r="N91"/>
  <c r="O91" s="1"/>
  <c r="N95"/>
  <c r="N4" i="56"/>
  <c r="N8"/>
  <c r="O8" s="1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O55" s="1"/>
  <c r="N56"/>
  <c r="N59"/>
  <c r="O59" s="1"/>
  <c r="N60"/>
  <c r="N63"/>
  <c r="N64"/>
  <c r="O64" s="1"/>
  <c r="N67"/>
  <c r="O67" s="1"/>
  <c r="N68"/>
  <c r="N71"/>
  <c r="O71" s="1"/>
  <c r="N72"/>
  <c r="O72" s="1"/>
  <c r="N75"/>
  <c r="O75" s="1"/>
  <c r="N76"/>
  <c r="N79"/>
  <c r="O79" s="1"/>
  <c r="N80"/>
  <c r="N83"/>
  <c r="O83" s="1"/>
  <c r="N84"/>
  <c r="N87"/>
  <c r="O87" s="1"/>
  <c r="N88"/>
  <c r="O88" s="1"/>
  <c r="N91"/>
  <c r="O91" s="1"/>
  <c r="N92"/>
  <c r="N95"/>
  <c r="O95" s="1"/>
  <c r="N96"/>
  <c r="O96" s="1"/>
  <c r="I99"/>
  <c r="N81"/>
  <c r="N82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56"/>
  <c r="V4"/>
  <c r="V9"/>
  <c r="V32"/>
  <c r="O32"/>
  <c r="V40"/>
  <c r="V47"/>
  <c r="V59"/>
  <c r="V16"/>
  <c r="O16"/>
  <c r="V24"/>
  <c r="V31"/>
  <c r="V43"/>
  <c r="V8" i="56"/>
  <c r="V10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65"/>
  <c r="V3" i="55"/>
  <c r="V62"/>
  <c r="V66"/>
  <c r="V74"/>
  <c r="V82"/>
  <c r="V94"/>
  <c r="O94"/>
  <c r="V6" i="5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17"/>
  <c r="V28"/>
  <c r="V44"/>
  <c r="V60"/>
  <c r="V90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21" i="56"/>
  <c r="O37"/>
  <c r="O53"/>
  <c r="O61"/>
  <c r="O69"/>
  <c r="O77"/>
  <c r="V70" i="55"/>
  <c r="V86"/>
  <c r="V91"/>
  <c r="V7" i="56"/>
  <c r="O7"/>
  <c r="V14"/>
  <c r="V23"/>
  <c r="O23"/>
  <c r="V28"/>
  <c r="V30"/>
  <c r="O30"/>
  <c r="V39"/>
  <c r="O39"/>
  <c r="V44"/>
  <c r="V46"/>
  <c r="V55"/>
  <c r="V58"/>
  <c r="V63"/>
  <c r="V66"/>
  <c r="O66"/>
  <c r="V71"/>
  <c r="V74"/>
  <c r="V79"/>
  <c r="V87"/>
  <c r="V90"/>
  <c r="V95"/>
  <c r="V98"/>
  <c r="O44" i="57"/>
  <c r="J99" i="55"/>
  <c r="G6"/>
  <c r="N24"/>
  <c r="O24" s="1"/>
  <c r="N40"/>
  <c r="O40" s="1"/>
  <c r="N56"/>
  <c r="O56" s="1"/>
  <c r="O96"/>
  <c r="O56" i="56"/>
  <c r="V25" i="58"/>
  <c r="V3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37"/>
  <c r="V66"/>
  <c r="V82"/>
  <c r="V64" i="55"/>
  <c r="V68"/>
  <c r="V72"/>
  <c r="V76"/>
  <c r="V80"/>
  <c r="V84"/>
  <c r="V88"/>
  <c r="V92"/>
  <c r="V96"/>
  <c r="F3" i="56"/>
  <c r="F99" s="1"/>
  <c r="V9"/>
  <c r="V13"/>
  <c r="V17"/>
  <c r="V21"/>
  <c r="V29"/>
  <c r="V33"/>
  <c r="V37"/>
  <c r="V41"/>
  <c r="V45"/>
  <c r="V49"/>
  <c r="V53"/>
  <c r="V57"/>
  <c r="V61"/>
  <c r="V65"/>
  <c r="V69"/>
  <c r="V73"/>
  <c r="V77"/>
  <c r="V81"/>
  <c r="V85"/>
  <c r="V89"/>
  <c r="V97"/>
  <c r="N3" i="57"/>
  <c r="O30" i="58"/>
  <c r="V33"/>
  <c r="V46"/>
  <c r="V62"/>
  <c r="V65"/>
  <c r="V78"/>
  <c r="V94"/>
  <c r="N3" i="56"/>
  <c r="G88" i="57"/>
  <c r="N90"/>
  <c r="F91"/>
  <c r="K99" i="58"/>
  <c r="U99"/>
  <c r="F9"/>
  <c r="F17"/>
  <c r="V26"/>
  <c r="V42"/>
  <c r="V58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" i="55" l="1"/>
  <c r="O66" i="58"/>
  <c r="O45"/>
  <c r="O97" i="56"/>
  <c r="O89"/>
  <c r="O81"/>
  <c r="O92"/>
  <c r="O84"/>
  <c r="O76"/>
  <c r="O68"/>
  <c r="O60"/>
  <c r="O52"/>
  <c r="O36"/>
  <c r="O71" i="55"/>
  <c r="O63"/>
  <c r="O84"/>
  <c r="O81" i="58"/>
  <c r="O65"/>
  <c r="O41"/>
  <c r="O42"/>
  <c r="O26"/>
  <c r="O5" i="56"/>
  <c r="O86" i="57"/>
  <c r="O74" i="58"/>
  <c r="O6" i="57"/>
  <c r="O93" i="56"/>
  <c r="O57"/>
  <c r="O9" i="58"/>
  <c r="O97"/>
  <c r="O25"/>
  <c r="O9" i="56"/>
  <c r="O78" i="55"/>
  <c r="O87"/>
  <c r="O77" i="58"/>
  <c r="O61"/>
  <c r="O37"/>
  <c r="O21"/>
  <c r="O48" i="57"/>
  <c r="O64"/>
  <c r="F99" i="63"/>
  <c r="V93" i="56"/>
  <c r="O82"/>
  <c r="O30" i="55"/>
  <c r="O63" i="56"/>
  <c r="O25"/>
  <c r="V5"/>
  <c r="O4"/>
  <c r="V87" i="55"/>
  <c r="V78"/>
  <c r="V48"/>
  <c r="E99"/>
  <c r="G26"/>
  <c r="O98"/>
  <c r="O95"/>
  <c r="O82"/>
  <c r="O22"/>
  <c r="D99"/>
  <c r="O7"/>
  <c r="O93" i="58"/>
  <c r="V77"/>
  <c r="O57"/>
  <c r="O53"/>
  <c r="G43"/>
  <c r="V43" s="1"/>
  <c r="V61"/>
  <c r="O29"/>
  <c r="O4" i="57"/>
  <c r="O56"/>
  <c r="O24"/>
  <c r="G91" i="58"/>
  <c r="O91" s="1"/>
  <c r="G75"/>
  <c r="G59"/>
  <c r="G27"/>
  <c r="O17"/>
  <c r="G11"/>
  <c r="V11" s="1"/>
  <c r="E99"/>
  <c r="V74"/>
  <c r="D99"/>
  <c r="G54" i="57"/>
  <c r="V54" s="1"/>
  <c r="G18"/>
  <c r="O18" s="1"/>
  <c r="G9"/>
  <c r="V9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2" i="56" l="1"/>
  <c r="O49" i="55"/>
  <c r="V91" i="58"/>
  <c r="O43"/>
  <c r="O5" i="57"/>
  <c r="V75" i="58"/>
  <c r="O75"/>
  <c r="O59"/>
  <c r="V59"/>
  <c r="O56"/>
  <c r="V27"/>
  <c r="O27"/>
  <c r="O11"/>
  <c r="O54" i="57"/>
  <c r="O21"/>
  <c r="V18"/>
  <c r="O77"/>
  <c r="O61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5" i="54" l="1"/>
  <c r="BY40"/>
  <c r="CG47"/>
  <c r="CG95"/>
  <c r="CM7"/>
  <c r="DA7"/>
  <c r="CO93"/>
  <c r="DA95"/>
  <c r="BY66"/>
  <c r="DB95"/>
  <c r="DB67"/>
  <c r="DB63"/>
  <c r="DB42"/>
  <c r="DB37"/>
  <c r="DB33"/>
  <c r="DB29"/>
  <c r="DB25"/>
  <c r="BR99"/>
  <c r="BT96"/>
  <c r="BT32"/>
  <c r="BT28"/>
  <c r="BT24"/>
  <c r="BT8"/>
  <c r="DJ8" s="1"/>
  <c r="F8" i="40" s="1"/>
  <c r="CZ97" i="54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CH41" i="54"/>
  <c r="AY96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BF48"/>
  <c r="BF55"/>
  <c r="BF60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AY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I29"/>
  <c r="E29" i="40" s="1"/>
  <c r="AY32" i="54"/>
  <c r="DH32"/>
  <c r="D32" i="40" s="1"/>
  <c r="AY40" i="54"/>
  <c r="CE40"/>
  <c r="AY45"/>
  <c r="AY47"/>
  <c r="AY48"/>
  <c r="AY58"/>
  <c r="DI58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AY81"/>
  <c r="AY83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CE53"/>
  <c r="AY59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AY68"/>
  <c r="AY71"/>
  <c r="DI71"/>
  <c r="E71" i="40" s="1"/>
  <c r="AY82" i="54"/>
  <c r="AY84"/>
  <c r="AY88"/>
  <c r="AY90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15" i="54" l="1"/>
  <c r="DD53"/>
  <c r="DD87"/>
  <c r="DD55"/>
  <c r="F6" i="40"/>
  <c r="G6" s="1"/>
  <c r="DK6" i="54"/>
  <c r="CW16"/>
  <c r="CP44"/>
  <c r="CP35"/>
  <c r="CI17"/>
  <c r="C5" i="40"/>
  <c r="DK5" i="54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F99" i="40"/>
  <c r="G99" s="1"/>
  <c r="AE6" i="29"/>
  <c r="AE99" s="1"/>
  <c r="AE99" i="27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93"/>
  <c r="AD2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<sst xmlns="http://schemas.openxmlformats.org/spreadsheetml/2006/main" count="8042" uniqueCount="534">
  <si>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</si>
  <si>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</si>
  <si>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</si>
  <si>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</si>
  <si>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</si>
  <si>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</si>
  <si>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</si>
  <si>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</si>
  <si>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</si>
  <si>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</si>
  <si>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</si>
  <si>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</si>
  <si>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</si>
  <si>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</si>
  <si>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</si>
  <si>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</si>
  <si>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</si>
  <si>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</si>
  <si>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</si>
  <si>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</si>
  <si>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</si>
  <si>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</si>
  <si>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</si>
  <si>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</si>
  <si>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</si>
  <si>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</si>
  <si>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</si>
  <si>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</si>
  <si>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</si>
  <si>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</si>
  <si>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</si>
  <si>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</si>
  <si>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</si>
  <si>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</si>
  <si>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</si>
  <si>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</si>
  <si>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</si>
  <si>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</si>
  <si>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</si>
  <si>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</si>
  <si>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</si>
  <si>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</si>
  <si>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</si>
  <si>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</si>
  <si>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</si>
  <si>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</si>
  <si>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</si>
  <si>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</si>
  <si>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</si>
  <si>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</si>
  <si>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</si>
  <si>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</si>
  <si>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</si>
  <si>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</si>
  <si>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</si>
  <si>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</si>
  <si>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</si>
  <si>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</si>
  <si>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</si>
  <si>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</si>
  <si>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</si>
  <si>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</si>
  <si>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</si>
  <si>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</si>
  <si>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</si>
  <si>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</si>
  <si>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</si>
  <si>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</si>
  <si>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</si>
  <si>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</si>
  <si>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</si>
  <si>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</si>
  <si>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</si>
  <si>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</si>
  <si>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</si>
  <si>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</si>
  <si>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</si>
  <si>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</si>
  <si>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</si>
  <si>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</si>
  <si>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</si>
  <si>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</si>
  <si>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</si>
  <si>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</si>
  <si>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</si>
  <si>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</si>
  <si>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</si>
  <si>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</si>
  <si>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</si>
  <si>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</si>
  <si>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</si>
  <si>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</si>
  <si>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</si>
  <si>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</si>
  <si>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</si>
  <si>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</si>
  <si>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</si>
  <si>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</si>
  <si>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</si>
  <si>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</si>
  <si>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</si>
  <si>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</si>
  <si>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</si>
  <si>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</si>
  <si>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</si>
  <si>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</si>
  <si>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</si>
  <si>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</si>
  <si>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</si>
  <si>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</si>
  <si>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</si>
  <si>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</si>
  <si>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</si>
  <si>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</si>
  <si>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</si>
  <si>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</si>
  <si>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</si>
  <si>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</si>
  <si>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</si>
  <si>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</si>
  <si>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</si>
  <si>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</si>
  <si>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</si>
  <si>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</si>
  <si>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</si>
  <si>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</si>
  <si>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</si>
  <si>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</si>
  <si>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</si>
  <si>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</si>
  <si>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</si>
  <si>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</si>
  <si>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</si>
  <si>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</si>
  <si>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</si>
  <si>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</si>
  <si>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</si>
  <si>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</si>
  <si>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</si>
  <si>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</si>
  <si>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</si>
  <si>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</si>
  <si>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</si>
  <si>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</si>
  <si>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</si>
  <si>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</si>
  <si>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</si>
  <si>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</si>
  <si>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</si>
  <si>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</si>
  <si>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</si>
  <si>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</si>
  <si>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</si>
  <si>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</si>
  <si>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</si>
  <si>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</si>
  <si>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</si>
  <si>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</si>
  <si>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</si>
  <si>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</si>
  <si>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</si>
  <si>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</si>
  <si>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</si>
  <si>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</si>
  <si>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</si>
  <si>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</si>
  <si>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</si>
  <si>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</si>
  <si>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</si>
  <si>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</si>
  <si>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</si>
  <si>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</si>
  <si>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</si>
  <si>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</si>
  <si>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</si>
  <si>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</si>
  <si>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</si>
  <si>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</si>
  <si>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</si>
  <si>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</si>
  <si>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</si>
  <si>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</si>
  <si>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</si>
  <si>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</si>
  <si>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</si>
  <si>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</si>
  <si>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</si>
  <si>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</si>
  <si>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</si>
  <si>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</si>
  <si>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</si>
  <si>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</si>
  <si>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</si>
  <si>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</si>
  <si>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</si>
  <si>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</si>
  <si>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</si>
  <si>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</si>
  <si>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</si>
  <si>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</si>
  <si>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</si>
  <si>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</si>
  <si>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</si>
  <si>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</si>
  <si>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</si>
  <si>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</si>
  <si>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</si>
  <si>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</si>
  <si>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</si>
  <si>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</si>
  <si>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</si>
  <si>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</si>
  <si>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</si>
  <si>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</si>
  <si>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</si>
  <si>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</si>
  <si>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</si>
  <si>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</si>
  <si>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</si>
  <si>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</si>
  <si>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</si>
  <si>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</si>
  <si>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</si>
  <si>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</si>
  <si>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</si>
  <si>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</si>
  <si>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</si>
  <si>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</si>
  <si>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</si>
  <si>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</si>
  <si>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</si>
  <si>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</si>
  <si>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</si>
  <si>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</si>
  <si>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</si>
  <si>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</si>
  <si>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</si>
  <si>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</si>
  <si>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</si>
  <si>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</si>
  <si>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</si>
  <si>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</si>
  <si>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</si>
  <si>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</si>
  <si>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</si>
  <si>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</si>
  <si>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</si>
  <si>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</si>
  <si>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</si>
  <si>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</si>
  <si>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</si>
  <si>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</si>
  <si>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</si>
  <si>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</si>
  <si>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</si>
  <si>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</si>
  <si>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</si>
  <si>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</si>
  <si>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</si>
  <si>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</si>
  <si>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</si>
  <si>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</si>
  <si>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</si>
  <si>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</si>
  <si>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</si>
  <si>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</si>
  <si>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</si>
  <si>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</si>
  <si>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</si>
  <si>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</si>
  <si>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</si>
  <si>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</si>
  <si>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</si>
  <si>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</si>
  <si>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</si>
  <si>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</si>
  <si>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</si>
  <si>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</si>
  <si>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</si>
  <si>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</si>
  <si>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</si>
  <si>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</si>
  <si>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</si>
  <si>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</si>
  <si>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</si>
  <si>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</si>
  <si>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</si>
  <si>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</si>
  <si>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</si>
  <si>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</si>
  <si>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</si>
  <si>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</si>
  <si>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</si>
  <si>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</si>
  <si>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</si>
  <si>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</si>
  <si>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</si>
  <si>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</si>
  <si>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</si>
  <si>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</si>
  <si>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</si>
  <si>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</si>
  <si>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</si>
  <si>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</si>
  <si>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</si>
  <si>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</si>
  <si>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</si>
  <si>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</si>
  <si>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</si>
  <si>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</si>
  <si>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</si>
  <si>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</si>
  <si>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</si>
  <si>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</si>
  <si>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</si>
  <si>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</si>
  <si>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</si>
  <si>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</si>
  <si>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</si>
  <si>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</si>
  <si>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</si>
  <si>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</si>
  <si>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</si>
  <si>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</si>
  <si>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</si>
  <si>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</si>
  <si>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</si>
  <si>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</si>
  <si>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</si>
  <si>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</si>
  <si>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</si>
  <si>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</si>
  <si>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</si>
  <si>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</si>
  <si>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</si>
  <si>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</si>
  <si>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</si>
  <si>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</si>
  <si>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</si>
  <si>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</si>
  <si>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</si>
  <si>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</si>
  <si>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</si>
  <si>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</si>
  <si>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</si>
  <si>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</si>
  <si>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</si>
  <si>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</si>
  <si>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</si>
  <si>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</si>
  <si>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</si>
  <si>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</si>
  <si>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</si>
  <si>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</si>
  <si>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</si>
  <si>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</si>
  <si>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</si>
  <si>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</si>
  <si>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</si>
  <si>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</si>
  <si>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</si>
  <si>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</si>
  <si>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</si>
  <si>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</si>
  <si>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</si>
  <si>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</si>
  <si>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</si>
  <si>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</si>
  <si>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</si>
  <si>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</si>
  <si>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</si>
  <si>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</si>
  <si>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</si>
  <si>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</si>
  <si>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</si>
  <si>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</si>
  <si>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</si>
  <si>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</si>
  <si>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</si>
  <si>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</si>
  <si>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</si>
  <si>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</si>
  <si>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</si>
  <si>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</si>
  <si>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</si>
  <si>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</si>
  <si>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</si>
  <si>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</si>
  <si>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</si>
  <si>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</si>
  <si>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</si>
  <si>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</si>
  <si>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</si>
  <si>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</si>
  <si>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</si>
  <si>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</si>
  <si>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</si>
  <si>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</si>
  <si>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</si>
  <si>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</si>
  <si>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</si>
  <si>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</si>
  <si>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</si>
  <si>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</si>
  <si>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</si>
  <si>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</si>
  <si>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</si>
  <si>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</si>
  <si>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</si>
  <si>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</si>
  <si>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</si>
  <si>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</si>
  <si>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</si>
  <si>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</si>
  <si>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</si>
  <si>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</si>
  <si>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</si>
  <si>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</si>
  <si>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</si>
  <si>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</si>
  <si>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</si>
  <si>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</si>
  <si>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</si>
  <si>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</si>
  <si>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</si>
  <si>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</si>
  <si>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</si>
  <si>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</si>
  <si>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</si>
  <si>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</si>
  <si>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</si>
  <si>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</si>
  <si>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</si>
  <si>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</si>
  <si>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</si>
  <si>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</si>
  <si>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</si>
  <si>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</si>
  <si>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</si>
  <si>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</si>
  <si>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</si>
  <si>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</si>
  <si>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</si>
  <si>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</si>
  <si>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</si>
  <si>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</si>
  <si>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</si>
  <si>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</si>
  <si>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</si>
  <si>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</si>
  <si>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</si>
  <si>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</si>
  <si>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</si>
  <si>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63IS2022/09/26</t>
  </si>
  <si>
    <t>ANTA_CRF(NR-96)</t>
  </si>
  <si>
    <t>ANTA_GF(NR-96)</t>
  </si>
  <si>
    <t>ANTA_LF(NR-96)</t>
  </si>
  <si>
    <t>ANTA_RF(NR-96)</t>
  </si>
  <si>
    <t>AURY_CRF(NR-96)</t>
  </si>
  <si>
    <t>AURY_GF(NR-96)</t>
  </si>
  <si>
    <t>AURY_LF(NR-96)</t>
  </si>
  <si>
    <t>AURY_RF(NR-96)</t>
  </si>
  <si>
    <t>BRBCL(ER-12)</t>
  </si>
  <si>
    <t>BSIUL(NR-96)</t>
  </si>
  <si>
    <t>CHAMERA1(NR-96)</t>
  </si>
  <si>
    <t>CHAMERA2(NR-96)</t>
  </si>
  <si>
    <t>CHAMERA3(NR-96)</t>
  </si>
  <si>
    <t>DADRI_CRF(NR-96)</t>
  </si>
  <si>
    <t>DADRI_GF(NR-96)</t>
  </si>
  <si>
    <t>DADRI_LF(NR-96)</t>
  </si>
  <si>
    <t>DADRI_RF(NR-96)</t>
  </si>
  <si>
    <t>DADRT2(NR-96)</t>
  </si>
  <si>
    <t>DHAULIGNGA(NR-96)</t>
  </si>
  <si>
    <t>DULHASTI(NR-96)</t>
  </si>
  <si>
    <t>FSTPP I &amp; II(ER-12)</t>
  </si>
  <si>
    <t>JHAJJAR(NR-96)</t>
  </si>
  <si>
    <t>KGSU1AND2(SR-29)</t>
  </si>
  <si>
    <t>KGSU3AND4(SR-29)</t>
  </si>
  <si>
    <t>KHSTPP-II(ER-12)</t>
  </si>
  <si>
    <t>KKNP(SR-29)</t>
  </si>
  <si>
    <t>KOTESHWR(NR-96)</t>
  </si>
  <si>
    <t>KUDGI(SR-29)</t>
  </si>
  <si>
    <t>MAPS(SR-29)</t>
  </si>
  <si>
    <t>NAPP(NR-96)</t>
  </si>
  <si>
    <t>NJPC(NR-96)</t>
  </si>
  <si>
    <t>NLCEXP(SR-29)</t>
  </si>
  <si>
    <t>NLCIIST1(SR-29)</t>
  </si>
  <si>
    <t>NLCIIST2(SR-29)</t>
  </si>
  <si>
    <t>NLCTS2EXP(SR-29)</t>
  </si>
  <si>
    <t>NNTPP(SR-29)</t>
  </si>
  <si>
    <t>NTPL(SR-29)</t>
  </si>
  <si>
    <t>PARBATI3(NR-96)</t>
  </si>
  <si>
    <t>RAPPB(NR-96)</t>
  </si>
  <si>
    <t>RAPPC(NR-96)</t>
  </si>
  <si>
    <t>RIHAND1(NR-96)</t>
  </si>
  <si>
    <t>RIHAND2(NR-96)</t>
  </si>
  <si>
    <t>RIHAND3(NR-96)</t>
  </si>
  <si>
    <t>RSTPSU1TO6(SR-29)</t>
  </si>
  <si>
    <t>RSTPSU7(SR-29)</t>
  </si>
  <si>
    <t>SALAL(NR-96)</t>
  </si>
  <si>
    <t>SASAN(WR-49)</t>
  </si>
  <si>
    <t>SEWA2(NR-96)</t>
  </si>
  <si>
    <t>SIMHST2(SR-29)</t>
  </si>
  <si>
    <t>SINGRAULI(NR-96)</t>
  </si>
  <si>
    <t>SINGRAULI_HYDRO(NR-96)</t>
  </si>
  <si>
    <t>TALA(ER-12)</t>
  </si>
  <si>
    <t>TALST2(SR-29)</t>
  </si>
  <si>
    <t>TANAKPUR(NR-96)</t>
  </si>
  <si>
    <t>TEHRI(NR-96)</t>
  </si>
  <si>
    <t>UNCHAHAR1(NR-96)</t>
  </si>
  <si>
    <t>UNCHAHAR2(NR-96)</t>
  </si>
  <si>
    <t>UNCHAHAR3(NR-96)</t>
  </si>
  <si>
    <t>UNCHAHAR4(NR-96)</t>
  </si>
  <si>
    <t>URI2(NR-96)</t>
  </si>
  <si>
    <t>VALLURNTECL(SR-29)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</si>
  <si>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</si>
  <si>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</si>
  <si>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</si>
  <si>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</si>
  <si>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</si>
  <si>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</si>
  <si>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</si>
  <si>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</si>
  <si>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</si>
  <si>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Manipur_Ben</t>
  </si>
  <si>
    <t>Meghalaya_Ben</t>
  </si>
  <si>
    <t>NSLSUGAR</t>
  </si>
  <si>
    <t>SAINJ</t>
  </si>
  <si>
    <t>SEILP2</t>
  </si>
  <si>
    <t>SHPPBPL</t>
  </si>
  <si>
    <t>SIKKIM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</si>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</sst>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-1.5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-1.5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-1.5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-1.5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-1.5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-1.5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-1.5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-1.5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-1.5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-1.5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-1.5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-1.5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-1.5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-1.5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-1.5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-1.5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-1.5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-1.5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-1.5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-1.5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-1.5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-1.5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-1.5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34.07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34.4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34.4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285.95999999999998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285.95999999999998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285.95999999999998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285.95999999999998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285.95999999999998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285.95999999999998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285.95999999999998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285.95999999999998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285.95999999999998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285.95999999999998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285.95999999999998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285.95999999999998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285.95999999999998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285.95999999999998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285.95999999999998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285.95999999999998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285.95999999999998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285.95999999999998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285.95999999999998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285.95999999999998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285.95999999999998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285.95999999999998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285.95999999999998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285.95999999999998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290.95999999999998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290.95999999999998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293.95999999999998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293.95999999999998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293.95999999999998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293.95999999999998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44830</v>
      </c>
      <c r="Z3" s="37">
        <f>S3</f>
        <v>44830</v>
      </c>
      <c r="AE3" s="36"/>
      <c r="AH3" s="38">
        <f>AV4</f>
        <v>44830</v>
      </c>
    </row>
    <row r="4" spans="1:48" ht="15.75" thickBot="1">
      <c r="A4" s="37">
        <f>frq!A1</f>
        <v>44830</v>
      </c>
      <c r="L4" s="37">
        <f>frq!A1</f>
        <v>44830</v>
      </c>
      <c r="P4" s="37">
        <f>frq!A1</f>
        <v>44830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7.1489999999999998E-2</v>
      </c>
      <c r="H32" s="54">
        <f>(BAWANA!U29+BAWANA!V29)/4000</f>
        <v>0</v>
      </c>
      <c r="I32" s="54"/>
      <c r="J32" s="54">
        <f t="shared" si="3"/>
        <v>7.1489999999999998E-2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7.1489999999999998E-2</v>
      </c>
      <c r="H33" s="54">
        <f>(BAWANA!U30+BAWANA!V30)/4000</f>
        <v>0</v>
      </c>
      <c r="I33" s="54"/>
      <c r="J33" s="54">
        <f t="shared" si="3"/>
        <v>7.1489999999999998E-2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7.1489999999999998E-2</v>
      </c>
      <c r="H34" s="54">
        <f>(BAWANA!U31+BAWANA!V31)/4000</f>
        <v>0</v>
      </c>
      <c r="I34" s="54"/>
      <c r="J34" s="54">
        <f t="shared" si="3"/>
        <v>7.1489999999999998E-2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7.1489999999999998E-2</v>
      </c>
      <c r="H46" s="54">
        <f>(BAWANA!U43+BAWANA!V43)/4000</f>
        <v>0</v>
      </c>
      <c r="I46" s="54"/>
      <c r="J46" s="54">
        <f t="shared" si="3"/>
        <v>7.1489999999999998E-2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7.1489999999999998E-2</v>
      </c>
      <c r="H47" s="54">
        <f>(BAWANA!U44+BAWANA!V44)/4000</f>
        <v>0</v>
      </c>
      <c r="I47" s="54"/>
      <c r="J47" s="54">
        <f t="shared" si="3"/>
        <v>7.1489999999999998E-2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7.1489999999999998E-2</v>
      </c>
      <c r="H48" s="54">
        <f>(BAWANA!U45+BAWANA!V45)/4000</f>
        <v>0</v>
      </c>
      <c r="I48" s="54"/>
      <c r="J48" s="54">
        <f t="shared" si="3"/>
        <v>7.1489999999999998E-2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7.1489999999999998E-2</v>
      </c>
      <c r="H49" s="54">
        <f>(BAWANA!U46+BAWANA!V46)/4000</f>
        <v>0</v>
      </c>
      <c r="I49" s="54"/>
      <c r="J49" s="54">
        <f t="shared" si="3"/>
        <v>7.1489999999999998E-2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7.1489999999999998E-2</v>
      </c>
      <c r="H50" s="54">
        <f>(BAWANA!U47+BAWANA!V47)/4000</f>
        <v>0</v>
      </c>
      <c r="I50" s="54"/>
      <c r="J50" s="54">
        <f t="shared" si="3"/>
        <v>7.1489999999999998E-2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7.1489999999999998E-2</v>
      </c>
      <c r="H51" s="54">
        <f>(BAWANA!U48+BAWANA!V48)/4000</f>
        <v>0</v>
      </c>
      <c r="I51" s="54"/>
      <c r="J51" s="54">
        <f t="shared" si="3"/>
        <v>7.1489999999999998E-2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7.1489999999999998E-2</v>
      </c>
      <c r="H52" s="54">
        <f>(BAWANA!U49+BAWANA!V49)/4000</f>
        <v>0</v>
      </c>
      <c r="I52" s="54"/>
      <c r="J52" s="54">
        <f t="shared" si="3"/>
        <v>7.1489999999999998E-2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7.1489999999999998E-2</v>
      </c>
      <c r="H53" s="54">
        <f>(BAWANA!U50+BAWANA!V50)/4000</f>
        <v>0</v>
      </c>
      <c r="I53" s="54"/>
      <c r="J53" s="54">
        <f t="shared" si="3"/>
        <v>7.1489999999999998E-2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7.1489999999999998E-2</v>
      </c>
      <c r="H54" s="54">
        <f>(BAWANA!U51+BAWANA!V51)/4000</f>
        <v>0</v>
      </c>
      <c r="I54" s="54"/>
      <c r="J54" s="54">
        <f t="shared" si="3"/>
        <v>7.1489999999999998E-2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7.1489999999999998E-2</v>
      </c>
      <c r="H55" s="54">
        <f>(BAWANA!U52+BAWANA!V52)/4000</f>
        <v>0</v>
      </c>
      <c r="I55" s="54"/>
      <c r="J55" s="54">
        <f t="shared" si="3"/>
        <v>7.1489999999999998E-2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7.1489999999999998E-2</v>
      </c>
      <c r="H56" s="54">
        <f>(BAWANA!U53+BAWANA!V53)/4000</f>
        <v>0</v>
      </c>
      <c r="I56" s="54"/>
      <c r="J56" s="54">
        <f t="shared" si="3"/>
        <v>7.1489999999999998E-2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7.1489999999999998E-2</v>
      </c>
      <c r="H57" s="54">
        <f>(BAWANA!U54+BAWANA!V54)/4000</f>
        <v>0</v>
      </c>
      <c r="I57" s="54"/>
      <c r="J57" s="54">
        <f t="shared" si="3"/>
        <v>7.1489999999999998E-2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7.1489999999999998E-2</v>
      </c>
      <c r="H71" s="54">
        <f>(BAWANA!U68+BAWANA!V68)/4000</f>
        <v>0</v>
      </c>
      <c r="I71" s="54"/>
      <c r="J71" s="54">
        <f t="shared" ref="J71:J101" si="9">G71+H71+I71</f>
        <v>7.1489999999999998E-2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7.1489999999999998E-2</v>
      </c>
      <c r="H72" s="54">
        <f>(BAWANA!U69+BAWANA!V69)/4000</f>
        <v>0</v>
      </c>
      <c r="I72" s="54"/>
      <c r="J72" s="54">
        <f t="shared" si="9"/>
        <v>7.1489999999999998E-2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7.1489999999999998E-2</v>
      </c>
      <c r="H73" s="54">
        <f>(BAWANA!U70+BAWANA!V70)/4000</f>
        <v>0</v>
      </c>
      <c r="I73" s="54"/>
      <c r="J73" s="54">
        <f t="shared" si="9"/>
        <v>7.1489999999999998E-2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7.1489999999999998E-2</v>
      </c>
      <c r="H74" s="54">
        <f>(BAWANA!U71+BAWANA!V71)/4000</f>
        <v>0</v>
      </c>
      <c r="I74" s="54"/>
      <c r="J74" s="54">
        <f t="shared" si="9"/>
        <v>7.1489999999999998E-2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7.1489999999999998E-2</v>
      </c>
      <c r="H75" s="54">
        <f>(BAWANA!U72+BAWANA!V72)/4000</f>
        <v>0</v>
      </c>
      <c r="I75" s="54"/>
      <c r="J75" s="54">
        <f t="shared" si="9"/>
        <v>7.1489999999999998E-2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7.1489999999999998E-2</v>
      </c>
      <c r="H76" s="54">
        <f>(BAWANA!U73+BAWANA!V73)/4000</f>
        <v>0</v>
      </c>
      <c r="I76" s="54"/>
      <c r="J76" s="54">
        <f t="shared" si="9"/>
        <v>7.1489999999999998E-2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7.1489999999999998E-2</v>
      </c>
      <c r="H77" s="54">
        <f>(BAWANA!U74+BAWANA!V74)/4000</f>
        <v>0</v>
      </c>
      <c r="I77" s="54"/>
      <c r="J77" s="54">
        <f t="shared" si="9"/>
        <v>7.1489999999999998E-2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7.1489999999999998E-2</v>
      </c>
      <c r="H78" s="54">
        <f>(BAWANA!U75+BAWANA!V75)/4000</f>
        <v>0</v>
      </c>
      <c r="I78" s="54"/>
      <c r="J78" s="54">
        <f t="shared" si="9"/>
        <v>7.1489999999999998E-2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7.1489999999999998E-2</v>
      </c>
      <c r="H79" s="54">
        <f>(BAWANA!U76+BAWANA!V76)/4000</f>
        <v>0</v>
      </c>
      <c r="I79" s="54"/>
      <c r="J79" s="54">
        <f t="shared" si="9"/>
        <v>7.1489999999999998E-2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7.2739999999999999E-2</v>
      </c>
      <c r="H80" s="54">
        <f>(BAWANA!U77+BAWANA!V77)/4000</f>
        <v>0</v>
      </c>
      <c r="I80" s="54"/>
      <c r="J80" s="54">
        <f t="shared" si="9"/>
        <v>7.2739999999999999E-2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7.2739999999999999E-2</v>
      </c>
      <c r="H81" s="54">
        <f>(BAWANA!U78+BAWANA!V78)/4000</f>
        <v>0</v>
      </c>
      <c r="I81" s="54"/>
      <c r="J81" s="54">
        <f t="shared" si="9"/>
        <v>7.2739999999999999E-2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7.349E-2</v>
      </c>
      <c r="H82" s="54">
        <f>(BAWANA!U79+BAWANA!V79)/4000</f>
        <v>0</v>
      </c>
      <c r="I82" s="54"/>
      <c r="J82" s="54">
        <f t="shared" si="9"/>
        <v>7.349E-2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7.349E-2</v>
      </c>
      <c r="H83" s="54">
        <f>(BAWANA!U80+BAWANA!V80)/4000</f>
        <v>0</v>
      </c>
      <c r="I83" s="54"/>
      <c r="J83" s="54">
        <f t="shared" si="9"/>
        <v>7.349E-2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7.349E-2</v>
      </c>
      <c r="H84" s="54">
        <f>(BAWANA!U81+BAWANA!V81)/4000</f>
        <v>0</v>
      </c>
      <c r="I84" s="54"/>
      <c r="J84" s="54">
        <f t="shared" si="9"/>
        <v>7.349E-2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7.349E-2</v>
      </c>
      <c r="H85" s="54">
        <f>(BAWANA!U82+BAWANA!V82)/4000</f>
        <v>0</v>
      </c>
      <c r="I85" s="54"/>
      <c r="J85" s="54">
        <f t="shared" si="9"/>
        <v>7.349E-2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0</v>
      </c>
      <c r="I90" s="54"/>
      <c r="J90" s="54">
        <f t="shared" si="9"/>
        <v>7.8750000000000001E-2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0</v>
      </c>
      <c r="I91" s="54"/>
      <c r="J91" s="54">
        <f t="shared" si="9"/>
        <v>7.8750000000000001E-2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0.08</v>
      </c>
      <c r="H94" s="54">
        <f>(BAWANA!U91+BAWANA!V91)/4000</f>
        <v>0</v>
      </c>
      <c r="I94" s="54"/>
      <c r="J94" s="54">
        <f t="shared" si="9"/>
        <v>0.08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0.08</v>
      </c>
      <c r="H95" s="54">
        <f>(BAWANA!U92+BAWANA!V92)/4000</f>
        <v>0</v>
      </c>
      <c r="I95" s="54"/>
      <c r="J95" s="54">
        <f t="shared" si="9"/>
        <v>0.08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0.08</v>
      </c>
      <c r="H96" s="54">
        <f>(BAWANA!U93+BAWANA!V93)/4000</f>
        <v>0</v>
      </c>
      <c r="I96" s="54"/>
      <c r="J96" s="54">
        <f t="shared" si="9"/>
        <v>0.08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0.08</v>
      </c>
      <c r="H97" s="54">
        <f>(BAWANA!U94+BAWANA!V94)/4000</f>
        <v>0</v>
      </c>
      <c r="I97" s="54"/>
      <c r="J97" s="54">
        <f t="shared" si="9"/>
        <v>0.08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0.08</v>
      </c>
      <c r="H98" s="54">
        <f>(BAWANA!U95+BAWANA!V95)/4000</f>
        <v>0</v>
      </c>
      <c r="I98" s="54"/>
      <c r="J98" s="54">
        <f t="shared" si="9"/>
        <v>0.08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0.08</v>
      </c>
      <c r="H99" s="54">
        <f>(BAWANA!U96+BAWANA!V96)/4000</f>
        <v>0</v>
      </c>
      <c r="I99" s="54"/>
      <c r="J99" s="54">
        <f t="shared" si="9"/>
        <v>0.08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0.08</v>
      </c>
      <c r="H100" s="54">
        <f>(BAWANA!U97+BAWANA!V97)/4000</f>
        <v>0</v>
      </c>
      <c r="I100" s="54"/>
      <c r="J100" s="54">
        <f t="shared" si="9"/>
        <v>0.08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0.08</v>
      </c>
      <c r="H101" s="54">
        <f>(BAWANA!U98+BAWANA!V98)/4000</f>
        <v>0</v>
      </c>
      <c r="I101" s="54"/>
      <c r="J101" s="54">
        <f t="shared" si="9"/>
        <v>0.08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6.7951999999999915</v>
      </c>
      <c r="H102" s="54">
        <f t="shared" si="14"/>
        <v>0</v>
      </c>
      <c r="I102" s="54"/>
      <c r="J102" s="54">
        <f t="shared" si="14"/>
        <v>6.7951999999999915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0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44830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19.3</v>
      </c>
      <c r="J3" s="95">
        <v>77.2</v>
      </c>
      <c r="K3" s="95">
        <v>0</v>
      </c>
      <c r="L3" s="95">
        <v>11.39</v>
      </c>
      <c r="M3" s="114">
        <v>0</v>
      </c>
      <c r="N3" s="113">
        <v>-34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-34</v>
      </c>
      <c r="V3" s="116">
        <v>107.89</v>
      </c>
      <c r="W3">
        <v>-34</v>
      </c>
      <c r="X3">
        <v>19.3</v>
      </c>
      <c r="Y3">
        <v>11.39</v>
      </c>
      <c r="Z3">
        <v>0</v>
      </c>
      <c r="AA3">
        <v>77.2</v>
      </c>
    </row>
    <row r="4" spans="1:27">
      <c r="B4" t="s">
        <v>263</v>
      </c>
      <c r="G4" t="s">
        <v>46</v>
      </c>
      <c r="H4" s="115">
        <v>0</v>
      </c>
      <c r="I4" s="88">
        <v>19.3</v>
      </c>
      <c r="J4" s="88">
        <v>67.55</v>
      </c>
      <c r="K4" s="88">
        <v>0</v>
      </c>
      <c r="L4" s="88">
        <v>11.39</v>
      </c>
      <c r="M4" s="116">
        <v>0</v>
      </c>
      <c r="N4" s="115">
        <v>-56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-56</v>
      </c>
      <c r="V4" s="116">
        <v>98.24</v>
      </c>
      <c r="W4">
        <v>-56</v>
      </c>
      <c r="X4">
        <v>19.3</v>
      </c>
      <c r="Y4">
        <v>11.39</v>
      </c>
      <c r="Z4">
        <v>0</v>
      </c>
      <c r="AA4">
        <v>67.55</v>
      </c>
    </row>
    <row r="5" spans="1:27">
      <c r="G5" t="s">
        <v>47</v>
      </c>
      <c r="H5" s="115">
        <v>0</v>
      </c>
      <c r="I5" s="88">
        <v>0</v>
      </c>
      <c r="J5" s="88">
        <v>77.2</v>
      </c>
      <c r="K5" s="88">
        <v>19.3</v>
      </c>
      <c r="L5" s="88">
        <v>10.130000000000001</v>
      </c>
      <c r="M5" s="116">
        <v>0</v>
      </c>
      <c r="N5" s="115">
        <v>-75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-75</v>
      </c>
      <c r="V5" s="116">
        <v>106.63</v>
      </c>
      <c r="W5">
        <v>-75</v>
      </c>
      <c r="X5">
        <v>0</v>
      </c>
      <c r="Y5">
        <v>10.130000000000001</v>
      </c>
      <c r="Z5">
        <v>19.3</v>
      </c>
      <c r="AA5">
        <v>77.2</v>
      </c>
    </row>
    <row r="6" spans="1:27">
      <c r="G6" t="s">
        <v>48</v>
      </c>
      <c r="H6" s="115">
        <v>0</v>
      </c>
      <c r="I6" s="88">
        <v>0</v>
      </c>
      <c r="J6" s="88">
        <v>77.2</v>
      </c>
      <c r="K6" s="88">
        <v>19.3</v>
      </c>
      <c r="L6" s="88">
        <v>10.130000000000001</v>
      </c>
      <c r="M6" s="116">
        <v>0</v>
      </c>
      <c r="N6" s="115">
        <v>-73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-73</v>
      </c>
      <c r="V6" s="116">
        <v>106.63</v>
      </c>
      <c r="W6">
        <v>-73</v>
      </c>
      <c r="X6">
        <v>0</v>
      </c>
      <c r="Y6">
        <v>10.130000000000001</v>
      </c>
      <c r="Z6">
        <v>19.3</v>
      </c>
      <c r="AA6">
        <v>77.2</v>
      </c>
    </row>
    <row r="7" spans="1:27">
      <c r="G7" t="s">
        <v>49</v>
      </c>
      <c r="H7" s="115">
        <v>0</v>
      </c>
      <c r="I7" s="88">
        <v>0</v>
      </c>
      <c r="J7" s="88">
        <v>48.25</v>
      </c>
      <c r="K7" s="88">
        <v>19.3</v>
      </c>
      <c r="L7" s="88">
        <v>14.19</v>
      </c>
      <c r="M7" s="116">
        <v>0</v>
      </c>
      <c r="N7" s="115">
        <v>-28</v>
      </c>
      <c r="O7" s="88">
        <v>-20</v>
      </c>
      <c r="P7" s="88">
        <v>0</v>
      </c>
      <c r="Q7" s="88">
        <v>0</v>
      </c>
      <c r="R7" s="88">
        <v>0</v>
      </c>
      <c r="S7" s="116">
        <v>0</v>
      </c>
      <c r="U7" s="115">
        <v>-48</v>
      </c>
      <c r="V7" s="116">
        <v>81.739999999999995</v>
      </c>
      <c r="W7">
        <v>-28</v>
      </c>
      <c r="X7">
        <v>-20</v>
      </c>
      <c r="Y7">
        <v>14.19</v>
      </c>
      <c r="Z7">
        <v>19.3</v>
      </c>
      <c r="AA7">
        <v>48.25</v>
      </c>
    </row>
    <row r="8" spans="1:27">
      <c r="G8" t="s">
        <v>50</v>
      </c>
      <c r="H8" s="115">
        <v>0</v>
      </c>
      <c r="I8" s="88">
        <v>0</v>
      </c>
      <c r="J8" s="88">
        <v>57.9</v>
      </c>
      <c r="K8" s="88">
        <v>0</v>
      </c>
      <c r="L8" s="88">
        <v>7.24</v>
      </c>
      <c r="M8" s="116">
        <v>0</v>
      </c>
      <c r="N8" s="115">
        <v>-33</v>
      </c>
      <c r="O8" s="88">
        <v>0</v>
      </c>
      <c r="P8" s="88">
        <v>0</v>
      </c>
      <c r="Q8" s="88">
        <v>-30</v>
      </c>
      <c r="R8" s="88">
        <v>0</v>
      </c>
      <c r="S8" s="116">
        <v>0</v>
      </c>
      <c r="U8" s="115">
        <v>-63</v>
      </c>
      <c r="V8" s="116">
        <v>65.14</v>
      </c>
      <c r="W8">
        <v>-33</v>
      </c>
      <c r="X8">
        <v>0</v>
      </c>
      <c r="Y8">
        <v>7.24</v>
      </c>
      <c r="Z8">
        <v>-30</v>
      </c>
      <c r="AA8">
        <v>57.9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19.3</v>
      </c>
      <c r="L9" s="88">
        <v>9.4600000000000009</v>
      </c>
      <c r="M9" s="116">
        <v>0</v>
      </c>
      <c r="N9" s="115">
        <v>-129</v>
      </c>
      <c r="O9" s="88">
        <v>-40</v>
      </c>
      <c r="P9" s="88">
        <v>-13</v>
      </c>
      <c r="Q9" s="88">
        <v>0</v>
      </c>
      <c r="R9" s="88">
        <v>0</v>
      </c>
      <c r="S9" s="116">
        <v>0</v>
      </c>
      <c r="U9" s="115">
        <v>-182</v>
      </c>
      <c r="V9" s="116">
        <v>28.76</v>
      </c>
      <c r="W9">
        <v>-129</v>
      </c>
      <c r="X9">
        <v>-40</v>
      </c>
      <c r="Y9">
        <v>9.4600000000000009</v>
      </c>
      <c r="Z9">
        <v>19.3</v>
      </c>
      <c r="AA9">
        <v>-13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19.3</v>
      </c>
      <c r="L10" s="88">
        <v>9.4600000000000009</v>
      </c>
      <c r="M10" s="116">
        <v>0</v>
      </c>
      <c r="N10" s="115">
        <v>-128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-128</v>
      </c>
      <c r="V10" s="116">
        <v>28.76</v>
      </c>
      <c r="W10">
        <v>-128</v>
      </c>
      <c r="X10">
        <v>0</v>
      </c>
      <c r="Y10">
        <v>9.4600000000000009</v>
      </c>
      <c r="Z10">
        <v>19.3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9.65</v>
      </c>
      <c r="K11" s="88">
        <v>9.65</v>
      </c>
      <c r="L11" s="88">
        <v>8.9700000000000006</v>
      </c>
      <c r="M11" s="116">
        <v>0</v>
      </c>
      <c r="N11" s="115">
        <v>-122</v>
      </c>
      <c r="O11" s="88">
        <v>-16</v>
      </c>
      <c r="P11" s="88">
        <v>0</v>
      </c>
      <c r="Q11" s="88">
        <v>0</v>
      </c>
      <c r="R11" s="88">
        <v>0</v>
      </c>
      <c r="S11" s="116">
        <v>0</v>
      </c>
      <c r="U11" s="115">
        <v>-138</v>
      </c>
      <c r="V11" s="116">
        <v>28.27</v>
      </c>
      <c r="W11">
        <v>-122</v>
      </c>
      <c r="X11">
        <v>-16</v>
      </c>
      <c r="Y11">
        <v>8.9700000000000006</v>
      </c>
      <c r="Z11">
        <v>9.65</v>
      </c>
      <c r="AA11">
        <v>9.65</v>
      </c>
    </row>
    <row r="12" spans="1:27">
      <c r="G12" t="s">
        <v>54</v>
      </c>
      <c r="H12" s="115">
        <v>0</v>
      </c>
      <c r="I12" s="88">
        <v>0</v>
      </c>
      <c r="J12" s="88">
        <v>14.48</v>
      </c>
      <c r="K12" s="88">
        <v>9.65</v>
      </c>
      <c r="L12" s="88">
        <v>8.9700000000000006</v>
      </c>
      <c r="M12" s="116">
        <v>0</v>
      </c>
      <c r="N12" s="115">
        <v>-122</v>
      </c>
      <c r="O12" s="88">
        <v>-8</v>
      </c>
      <c r="P12" s="88">
        <v>0</v>
      </c>
      <c r="Q12" s="88">
        <v>0</v>
      </c>
      <c r="R12" s="88">
        <v>0</v>
      </c>
      <c r="S12" s="116">
        <v>0</v>
      </c>
      <c r="U12" s="115">
        <v>-130</v>
      </c>
      <c r="V12" s="116">
        <v>33.1</v>
      </c>
      <c r="W12">
        <v>-122</v>
      </c>
      <c r="X12">
        <v>-8</v>
      </c>
      <c r="Y12">
        <v>8.9700000000000006</v>
      </c>
      <c r="Z12">
        <v>9.65</v>
      </c>
      <c r="AA12">
        <v>14.48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13.7</v>
      </c>
      <c r="M13" s="116">
        <v>0</v>
      </c>
      <c r="N13" s="115">
        <v>-134</v>
      </c>
      <c r="O13" s="88">
        <v>0</v>
      </c>
      <c r="P13" s="88">
        <v>-10</v>
      </c>
      <c r="Q13" s="88">
        <v>-35</v>
      </c>
      <c r="R13" s="88">
        <v>0</v>
      </c>
      <c r="S13" s="116">
        <v>0</v>
      </c>
      <c r="U13" s="115">
        <v>-179</v>
      </c>
      <c r="V13" s="116">
        <v>13.7</v>
      </c>
      <c r="W13">
        <v>-134</v>
      </c>
      <c r="X13">
        <v>0</v>
      </c>
      <c r="Y13">
        <v>13.7</v>
      </c>
      <c r="Z13">
        <v>-35</v>
      </c>
      <c r="AA13">
        <v>-10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9.65</v>
      </c>
      <c r="L14" s="88">
        <v>6.56</v>
      </c>
      <c r="M14" s="116">
        <v>0</v>
      </c>
      <c r="N14" s="115">
        <v>-106</v>
      </c>
      <c r="O14" s="88">
        <v>0</v>
      </c>
      <c r="P14" s="88">
        <v>-15</v>
      </c>
      <c r="Q14" s="88">
        <v>0</v>
      </c>
      <c r="R14" s="88">
        <v>0</v>
      </c>
      <c r="S14" s="116">
        <v>0</v>
      </c>
      <c r="U14" s="115">
        <v>-121</v>
      </c>
      <c r="V14" s="116">
        <v>16.21</v>
      </c>
      <c r="W14">
        <v>-106</v>
      </c>
      <c r="X14">
        <v>0</v>
      </c>
      <c r="Y14">
        <v>6.56</v>
      </c>
      <c r="Z14">
        <v>9.65</v>
      </c>
      <c r="AA14">
        <v>-15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9.65</v>
      </c>
      <c r="L15" s="88">
        <v>8.9700000000000006</v>
      </c>
      <c r="M15" s="116">
        <v>0</v>
      </c>
      <c r="N15" s="115">
        <v>-63</v>
      </c>
      <c r="O15" s="88">
        <v>-25</v>
      </c>
      <c r="P15" s="88">
        <v>-75</v>
      </c>
      <c r="Q15" s="88">
        <v>0</v>
      </c>
      <c r="R15" s="88">
        <v>0</v>
      </c>
      <c r="S15" s="116">
        <v>0</v>
      </c>
      <c r="U15" s="115">
        <v>-163</v>
      </c>
      <c r="V15" s="116">
        <v>18.62</v>
      </c>
      <c r="W15">
        <v>-63</v>
      </c>
      <c r="X15">
        <v>-25</v>
      </c>
      <c r="Y15">
        <v>8.9700000000000006</v>
      </c>
      <c r="Z15">
        <v>9.65</v>
      </c>
      <c r="AA15">
        <v>-75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9.65</v>
      </c>
      <c r="L16" s="88">
        <v>8.9700000000000006</v>
      </c>
      <c r="M16" s="116">
        <v>0</v>
      </c>
      <c r="N16" s="115">
        <v>-14</v>
      </c>
      <c r="O16" s="88">
        <v>-10</v>
      </c>
      <c r="P16" s="88">
        <v>-30</v>
      </c>
      <c r="Q16" s="88">
        <v>0</v>
      </c>
      <c r="R16" s="88">
        <v>0</v>
      </c>
      <c r="S16" s="116">
        <v>0</v>
      </c>
      <c r="U16" s="115">
        <v>-54</v>
      </c>
      <c r="V16" s="116">
        <v>18.62</v>
      </c>
      <c r="W16">
        <v>-14</v>
      </c>
      <c r="X16">
        <v>-10</v>
      </c>
      <c r="Y16">
        <v>8.9700000000000006</v>
      </c>
      <c r="Z16">
        <v>9.65</v>
      </c>
      <c r="AA16">
        <v>-30</v>
      </c>
    </row>
    <row r="17" spans="7:27">
      <c r="G17" t="s">
        <v>59</v>
      </c>
      <c r="H17" s="115">
        <v>0</v>
      </c>
      <c r="I17" s="88">
        <v>24.12</v>
      </c>
      <c r="J17" s="88">
        <v>0</v>
      </c>
      <c r="K17" s="88">
        <v>9.65</v>
      </c>
      <c r="L17" s="88">
        <v>8.69</v>
      </c>
      <c r="M17" s="116">
        <v>0</v>
      </c>
      <c r="N17" s="115">
        <v>0</v>
      </c>
      <c r="O17" s="88">
        <v>0</v>
      </c>
      <c r="P17" s="88">
        <v>-50</v>
      </c>
      <c r="Q17" s="88">
        <v>0</v>
      </c>
      <c r="R17" s="88">
        <v>0</v>
      </c>
      <c r="S17" s="116">
        <v>0</v>
      </c>
      <c r="U17" s="115">
        <v>-50</v>
      </c>
      <c r="V17" s="116">
        <v>42.46</v>
      </c>
      <c r="W17">
        <v>0</v>
      </c>
      <c r="X17">
        <v>24.12</v>
      </c>
      <c r="Y17">
        <v>8.69</v>
      </c>
      <c r="Z17">
        <v>9.65</v>
      </c>
      <c r="AA17">
        <v>-50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8.69</v>
      </c>
      <c r="M18" s="116">
        <v>0</v>
      </c>
      <c r="N18" s="115">
        <v>-35</v>
      </c>
      <c r="O18" s="88">
        <v>0</v>
      </c>
      <c r="P18" s="88">
        <v>-50</v>
      </c>
      <c r="Q18" s="88">
        <v>-35</v>
      </c>
      <c r="R18" s="88">
        <v>0</v>
      </c>
      <c r="S18" s="116">
        <v>0</v>
      </c>
      <c r="U18" s="115">
        <v>-120</v>
      </c>
      <c r="V18" s="116">
        <v>8.68</v>
      </c>
      <c r="W18">
        <v>-35</v>
      </c>
      <c r="X18">
        <v>0</v>
      </c>
      <c r="Y18">
        <v>8.69</v>
      </c>
      <c r="Z18">
        <v>-35</v>
      </c>
      <c r="AA18">
        <v>-50</v>
      </c>
    </row>
    <row r="19" spans="7:27">
      <c r="G19" t="s">
        <v>61</v>
      </c>
      <c r="H19" s="115">
        <v>0</v>
      </c>
      <c r="I19" s="88">
        <v>14.48</v>
      </c>
      <c r="J19" s="88">
        <v>0</v>
      </c>
      <c r="K19" s="88">
        <v>9.65</v>
      </c>
      <c r="L19" s="88">
        <v>13.51</v>
      </c>
      <c r="M19" s="116">
        <v>0</v>
      </c>
      <c r="N19" s="115">
        <v>-88</v>
      </c>
      <c r="O19" s="88">
        <v>0</v>
      </c>
      <c r="P19" s="88">
        <v>-85</v>
      </c>
      <c r="Q19" s="88">
        <v>0</v>
      </c>
      <c r="R19" s="88">
        <v>0</v>
      </c>
      <c r="S19" s="116">
        <v>0</v>
      </c>
      <c r="U19" s="115">
        <v>-173</v>
      </c>
      <c r="V19" s="116">
        <v>37.64</v>
      </c>
      <c r="W19">
        <v>-88</v>
      </c>
      <c r="X19">
        <v>14.48</v>
      </c>
      <c r="Y19">
        <v>13.51</v>
      </c>
      <c r="Z19">
        <v>9.65</v>
      </c>
      <c r="AA19">
        <v>-85</v>
      </c>
    </row>
    <row r="20" spans="7:27">
      <c r="G20" t="s">
        <v>62</v>
      </c>
      <c r="H20" s="115">
        <v>0</v>
      </c>
      <c r="I20" s="88">
        <v>14.48</v>
      </c>
      <c r="J20" s="88">
        <v>0</v>
      </c>
      <c r="K20" s="88">
        <v>9.65</v>
      </c>
      <c r="L20" s="88">
        <v>6.56</v>
      </c>
      <c r="M20" s="116">
        <v>0</v>
      </c>
      <c r="N20" s="115">
        <v>-68</v>
      </c>
      <c r="O20" s="88">
        <v>0</v>
      </c>
      <c r="P20" s="88">
        <v>-40</v>
      </c>
      <c r="Q20" s="88">
        <v>0</v>
      </c>
      <c r="R20" s="88">
        <v>0</v>
      </c>
      <c r="S20" s="116">
        <v>0</v>
      </c>
      <c r="U20" s="115">
        <v>-108</v>
      </c>
      <c r="V20" s="116">
        <v>30.69</v>
      </c>
      <c r="W20">
        <v>-68</v>
      </c>
      <c r="X20">
        <v>14.48</v>
      </c>
      <c r="Y20">
        <v>6.56</v>
      </c>
      <c r="Z20">
        <v>9.65</v>
      </c>
      <c r="AA20">
        <v>-40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9.65</v>
      </c>
      <c r="L21" s="88">
        <v>8.69</v>
      </c>
      <c r="M21" s="116">
        <v>0</v>
      </c>
      <c r="N21" s="115">
        <v>-49</v>
      </c>
      <c r="O21" s="88">
        <v>0</v>
      </c>
      <c r="P21" s="88">
        <v>-102</v>
      </c>
      <c r="Q21" s="88">
        <v>0</v>
      </c>
      <c r="R21" s="88">
        <v>0</v>
      </c>
      <c r="S21" s="116">
        <v>0</v>
      </c>
      <c r="U21" s="115">
        <v>-151</v>
      </c>
      <c r="V21" s="116">
        <v>18.34</v>
      </c>
      <c r="W21">
        <v>-49</v>
      </c>
      <c r="X21">
        <v>0</v>
      </c>
      <c r="Y21">
        <v>8.69</v>
      </c>
      <c r="Z21">
        <v>9.65</v>
      </c>
      <c r="AA21">
        <v>-102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8.69</v>
      </c>
      <c r="M22" s="116">
        <v>0</v>
      </c>
      <c r="N22" s="115">
        <v>-82</v>
      </c>
      <c r="O22" s="88">
        <v>0</v>
      </c>
      <c r="P22" s="88">
        <v>-40</v>
      </c>
      <c r="Q22" s="88">
        <v>-35</v>
      </c>
      <c r="R22" s="88">
        <v>0</v>
      </c>
      <c r="S22" s="116">
        <v>0</v>
      </c>
      <c r="U22" s="115">
        <v>-157</v>
      </c>
      <c r="V22" s="116">
        <v>8.68</v>
      </c>
      <c r="W22">
        <v>-82</v>
      </c>
      <c r="X22">
        <v>0</v>
      </c>
      <c r="Y22">
        <v>8.69</v>
      </c>
      <c r="Z22">
        <v>-35</v>
      </c>
      <c r="AA22">
        <v>-40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9.65</v>
      </c>
      <c r="L23" s="88">
        <v>9.17</v>
      </c>
      <c r="M23" s="116">
        <v>0</v>
      </c>
      <c r="N23" s="115">
        <v>-94</v>
      </c>
      <c r="O23" s="88">
        <v>0</v>
      </c>
      <c r="P23" s="88">
        <v>-40</v>
      </c>
      <c r="Q23" s="88">
        <v>0</v>
      </c>
      <c r="R23" s="88">
        <v>0</v>
      </c>
      <c r="S23" s="116">
        <v>0</v>
      </c>
      <c r="U23" s="115">
        <v>-134</v>
      </c>
      <c r="V23" s="116">
        <v>18.82</v>
      </c>
      <c r="W23">
        <v>-94</v>
      </c>
      <c r="X23">
        <v>0</v>
      </c>
      <c r="Y23">
        <v>9.17</v>
      </c>
      <c r="Z23">
        <v>9.65</v>
      </c>
      <c r="AA23">
        <v>-40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9.65</v>
      </c>
      <c r="L24" s="88">
        <v>9.17</v>
      </c>
      <c r="M24" s="116">
        <v>0</v>
      </c>
      <c r="N24" s="115">
        <v>-63</v>
      </c>
      <c r="O24" s="88">
        <v>0</v>
      </c>
      <c r="P24" s="88">
        <v>-20</v>
      </c>
      <c r="Q24" s="88">
        <v>0</v>
      </c>
      <c r="R24" s="88">
        <v>0</v>
      </c>
      <c r="S24" s="116">
        <v>0</v>
      </c>
      <c r="U24" s="115">
        <v>-83</v>
      </c>
      <c r="V24" s="116">
        <v>18.82</v>
      </c>
      <c r="W24">
        <v>-63</v>
      </c>
      <c r="X24">
        <v>0</v>
      </c>
      <c r="Y24">
        <v>9.17</v>
      </c>
      <c r="Z24">
        <v>9.65</v>
      </c>
      <c r="AA24">
        <v>-20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9.65</v>
      </c>
      <c r="L25" s="88">
        <v>14.28</v>
      </c>
      <c r="M25" s="116">
        <v>0</v>
      </c>
      <c r="N25" s="115">
        <v>-16</v>
      </c>
      <c r="O25" s="88">
        <v>-27</v>
      </c>
      <c r="P25" s="88">
        <v>-10</v>
      </c>
      <c r="Q25" s="88">
        <v>0</v>
      </c>
      <c r="R25" s="88">
        <v>0</v>
      </c>
      <c r="S25" s="116">
        <v>0</v>
      </c>
      <c r="U25" s="115">
        <v>-53</v>
      </c>
      <c r="V25" s="116">
        <v>23.93</v>
      </c>
      <c r="W25">
        <v>-16</v>
      </c>
      <c r="X25">
        <v>-27</v>
      </c>
      <c r="Y25">
        <v>14.28</v>
      </c>
      <c r="Z25">
        <v>9.65</v>
      </c>
      <c r="AA25">
        <v>-10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7.72</v>
      </c>
      <c r="M26" s="116">
        <v>0</v>
      </c>
      <c r="N26" s="115">
        <v>-19</v>
      </c>
      <c r="O26" s="88">
        <v>0</v>
      </c>
      <c r="P26" s="88">
        <v>-50</v>
      </c>
      <c r="Q26" s="88">
        <v>-35</v>
      </c>
      <c r="R26" s="88">
        <v>0</v>
      </c>
      <c r="S26" s="116">
        <v>0</v>
      </c>
      <c r="U26" s="115">
        <v>-104</v>
      </c>
      <c r="V26" s="116">
        <v>7.72</v>
      </c>
      <c r="W26">
        <v>-19</v>
      </c>
      <c r="X26">
        <v>0</v>
      </c>
      <c r="Y26">
        <v>7.72</v>
      </c>
      <c r="Z26">
        <v>-35</v>
      </c>
      <c r="AA26">
        <v>-50</v>
      </c>
    </row>
    <row r="27" spans="7:27">
      <c r="G27" t="s">
        <v>69</v>
      </c>
      <c r="H27" s="115">
        <v>37.630000000000003</v>
      </c>
      <c r="I27" s="88">
        <v>14.48</v>
      </c>
      <c r="J27" s="88">
        <v>0</v>
      </c>
      <c r="K27" s="88">
        <v>19.3</v>
      </c>
      <c r="L27" s="88">
        <v>11.1</v>
      </c>
      <c r="M27" s="116">
        <v>0</v>
      </c>
      <c r="N27" s="115">
        <v>0</v>
      </c>
      <c r="O27" s="88">
        <v>0</v>
      </c>
      <c r="P27" s="88">
        <v>-50</v>
      </c>
      <c r="Q27" s="88">
        <v>0</v>
      </c>
      <c r="R27" s="88">
        <v>0</v>
      </c>
      <c r="S27" s="116">
        <v>0</v>
      </c>
      <c r="U27" s="115">
        <v>-50</v>
      </c>
      <c r="V27" s="116">
        <v>82.51</v>
      </c>
      <c r="W27">
        <v>37.630000000000003</v>
      </c>
      <c r="X27">
        <v>14.48</v>
      </c>
      <c r="Y27">
        <v>11.1</v>
      </c>
      <c r="Z27">
        <v>19.3</v>
      </c>
      <c r="AA27">
        <v>-50</v>
      </c>
    </row>
    <row r="28" spans="7:27">
      <c r="G28" t="s">
        <v>70</v>
      </c>
      <c r="H28" s="115">
        <v>20.27</v>
      </c>
      <c r="I28" s="88">
        <v>24.13</v>
      </c>
      <c r="J28" s="88">
        <v>38.590000000000003</v>
      </c>
      <c r="K28" s="88">
        <v>19.3</v>
      </c>
      <c r="L28" s="88">
        <v>12.06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114.35</v>
      </c>
      <c r="W28">
        <v>20.27</v>
      </c>
      <c r="X28">
        <v>24.13</v>
      </c>
      <c r="Y28">
        <v>12.06</v>
      </c>
      <c r="Z28">
        <v>19.3</v>
      </c>
      <c r="AA28">
        <v>38.590000000000003</v>
      </c>
    </row>
    <row r="29" spans="7:27">
      <c r="G29" t="s">
        <v>71</v>
      </c>
      <c r="H29" s="115">
        <v>36.67</v>
      </c>
      <c r="I29" s="88">
        <v>33.78</v>
      </c>
      <c r="J29" s="88">
        <v>0</v>
      </c>
      <c r="K29" s="88">
        <v>19.3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89.74</v>
      </c>
      <c r="W29">
        <v>36.67</v>
      </c>
      <c r="X29">
        <v>33.78</v>
      </c>
      <c r="Y29">
        <v>0</v>
      </c>
      <c r="Z29">
        <v>19.3</v>
      </c>
      <c r="AA29">
        <v>0</v>
      </c>
    </row>
    <row r="30" spans="7:27">
      <c r="G30" t="s">
        <v>72</v>
      </c>
      <c r="H30" s="115">
        <v>12.55</v>
      </c>
      <c r="I30" s="88">
        <v>33.770000000000003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-30</v>
      </c>
      <c r="R30" s="88">
        <v>0</v>
      </c>
      <c r="S30" s="116">
        <v>0</v>
      </c>
      <c r="U30" s="115">
        <v>-30</v>
      </c>
      <c r="V30" s="116">
        <v>46.32</v>
      </c>
      <c r="W30">
        <v>12.55</v>
      </c>
      <c r="X30">
        <v>33.770000000000003</v>
      </c>
      <c r="Y30">
        <v>0</v>
      </c>
      <c r="Z30">
        <v>-30</v>
      </c>
      <c r="AA30">
        <v>0</v>
      </c>
    </row>
    <row r="31" spans="7:27">
      <c r="G31" t="s">
        <v>73</v>
      </c>
      <c r="H31" s="115">
        <v>122.56</v>
      </c>
      <c r="I31" s="88">
        <v>48.25</v>
      </c>
      <c r="J31" s="88">
        <v>57.9</v>
      </c>
      <c r="K31" s="88">
        <v>28.95</v>
      </c>
      <c r="L31" s="88">
        <v>17.37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275.02</v>
      </c>
      <c r="W31">
        <v>122.56</v>
      </c>
      <c r="X31">
        <v>48.25</v>
      </c>
      <c r="Y31">
        <v>17.37</v>
      </c>
      <c r="Z31">
        <v>28.95</v>
      </c>
      <c r="AA31">
        <v>57.9</v>
      </c>
    </row>
    <row r="32" spans="7:27">
      <c r="G32" t="s">
        <v>74</v>
      </c>
      <c r="H32" s="115">
        <v>82.99</v>
      </c>
      <c r="I32" s="88">
        <v>48.25</v>
      </c>
      <c r="J32" s="88">
        <v>0</v>
      </c>
      <c r="K32" s="88">
        <v>38.6</v>
      </c>
      <c r="L32" s="88">
        <v>0</v>
      </c>
      <c r="M32" s="116">
        <v>0</v>
      </c>
      <c r="N32" s="115">
        <v>0</v>
      </c>
      <c r="O32" s="88">
        <v>0</v>
      </c>
      <c r="P32" s="88">
        <v>-63</v>
      </c>
      <c r="Q32" s="88">
        <v>0</v>
      </c>
      <c r="R32" s="88">
        <v>0</v>
      </c>
      <c r="S32" s="116">
        <v>0</v>
      </c>
      <c r="U32" s="115">
        <v>-63</v>
      </c>
      <c r="V32" s="116">
        <v>169.84</v>
      </c>
      <c r="W32">
        <v>82.99</v>
      </c>
      <c r="X32">
        <v>48.25</v>
      </c>
      <c r="Y32">
        <v>0</v>
      </c>
      <c r="Z32">
        <v>38.6</v>
      </c>
      <c r="AA32">
        <v>-63</v>
      </c>
    </row>
    <row r="33" spans="7:27">
      <c r="G33" t="s">
        <v>75</v>
      </c>
      <c r="H33" s="115">
        <v>299.14999999999998</v>
      </c>
      <c r="I33" s="88">
        <v>24.13</v>
      </c>
      <c r="J33" s="88">
        <v>0</v>
      </c>
      <c r="K33" s="88">
        <v>38.6</v>
      </c>
      <c r="L33" s="88">
        <v>0</v>
      </c>
      <c r="M33" s="116">
        <v>0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>
        <v>-20</v>
      </c>
      <c r="V33" s="116">
        <v>361.88</v>
      </c>
      <c r="W33">
        <v>299.14999999999998</v>
      </c>
      <c r="X33">
        <v>24.13</v>
      </c>
      <c r="Y33">
        <v>0</v>
      </c>
      <c r="Z33">
        <v>38.6</v>
      </c>
      <c r="AA33">
        <v>-20</v>
      </c>
    </row>
    <row r="34" spans="7:27">
      <c r="G34" t="s">
        <v>76</v>
      </c>
      <c r="H34" s="115">
        <v>287.57</v>
      </c>
      <c r="I34" s="88">
        <v>0</v>
      </c>
      <c r="J34" s="88">
        <v>0</v>
      </c>
      <c r="K34" s="88">
        <v>0</v>
      </c>
      <c r="L34" s="88">
        <v>14.48</v>
      </c>
      <c r="M34" s="116">
        <v>0</v>
      </c>
      <c r="N34" s="115">
        <v>0</v>
      </c>
      <c r="O34" s="88">
        <v>0</v>
      </c>
      <c r="P34" s="88">
        <v>-20</v>
      </c>
      <c r="Q34" s="88">
        <v>-25</v>
      </c>
      <c r="R34" s="88">
        <v>0</v>
      </c>
      <c r="S34" s="116">
        <v>0</v>
      </c>
      <c r="U34" s="115">
        <v>-45</v>
      </c>
      <c r="V34" s="116">
        <v>302.04000000000002</v>
      </c>
      <c r="W34">
        <v>287.57</v>
      </c>
      <c r="X34">
        <v>0</v>
      </c>
      <c r="Y34">
        <v>14.48</v>
      </c>
      <c r="Z34">
        <v>-25</v>
      </c>
      <c r="AA34">
        <v>-20</v>
      </c>
    </row>
    <row r="35" spans="7:27">
      <c r="G35" t="s">
        <v>77</v>
      </c>
      <c r="H35" s="115">
        <v>14.48</v>
      </c>
      <c r="I35" s="88">
        <v>28.94</v>
      </c>
      <c r="J35" s="88">
        <v>0</v>
      </c>
      <c r="K35" s="88">
        <v>9.65</v>
      </c>
      <c r="L35" s="88">
        <v>16.41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69.48</v>
      </c>
      <c r="W35">
        <v>14.48</v>
      </c>
      <c r="X35">
        <v>28.94</v>
      </c>
      <c r="Y35">
        <v>16.41</v>
      </c>
      <c r="Z35">
        <v>9.65</v>
      </c>
      <c r="AA35">
        <v>0</v>
      </c>
    </row>
    <row r="36" spans="7:27">
      <c r="G36" t="s">
        <v>78</v>
      </c>
      <c r="H36" s="115">
        <v>0</v>
      </c>
      <c r="I36" s="88">
        <v>28.95</v>
      </c>
      <c r="J36" s="88">
        <v>0</v>
      </c>
      <c r="K36" s="88">
        <v>9.65</v>
      </c>
      <c r="L36" s="88">
        <v>19.3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57.9</v>
      </c>
      <c r="W36">
        <v>0</v>
      </c>
      <c r="X36">
        <v>28.95</v>
      </c>
      <c r="Y36">
        <v>19.3</v>
      </c>
      <c r="Z36">
        <v>9.65</v>
      </c>
      <c r="AA36">
        <v>0</v>
      </c>
    </row>
    <row r="37" spans="7:27">
      <c r="G37" t="s">
        <v>79</v>
      </c>
      <c r="H37" s="115">
        <v>0</v>
      </c>
      <c r="I37" s="88">
        <v>48.25</v>
      </c>
      <c r="J37" s="88">
        <v>0</v>
      </c>
      <c r="K37" s="88">
        <v>9.65</v>
      </c>
      <c r="L37" s="88">
        <v>25.09</v>
      </c>
      <c r="M37" s="116">
        <v>0</v>
      </c>
      <c r="N37" s="115">
        <v>-57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-57</v>
      </c>
      <c r="V37" s="116">
        <v>82.99</v>
      </c>
      <c r="W37">
        <v>-57</v>
      </c>
      <c r="X37">
        <v>48.25</v>
      </c>
      <c r="Y37">
        <v>25.09</v>
      </c>
      <c r="Z37">
        <v>9.65</v>
      </c>
      <c r="AA37">
        <v>0</v>
      </c>
    </row>
    <row r="38" spans="7:27">
      <c r="G38" t="s">
        <v>80</v>
      </c>
      <c r="H38" s="115">
        <v>0</v>
      </c>
      <c r="I38" s="88">
        <v>24.12</v>
      </c>
      <c r="J38" s="88">
        <v>0</v>
      </c>
      <c r="K38" s="88">
        <v>9.65</v>
      </c>
      <c r="L38" s="88">
        <v>16.89</v>
      </c>
      <c r="M38" s="116">
        <v>0</v>
      </c>
      <c r="N38" s="115">
        <v>-45</v>
      </c>
      <c r="O38" s="88">
        <v>0</v>
      </c>
      <c r="P38" s="88">
        <v>-50</v>
      </c>
      <c r="Q38" s="88">
        <v>0</v>
      </c>
      <c r="R38" s="88">
        <v>0</v>
      </c>
      <c r="S38" s="116">
        <v>0</v>
      </c>
      <c r="U38" s="115">
        <v>-95</v>
      </c>
      <c r="V38" s="116">
        <v>50.66</v>
      </c>
      <c r="W38">
        <v>-45</v>
      </c>
      <c r="X38">
        <v>24.12</v>
      </c>
      <c r="Y38">
        <v>16.89</v>
      </c>
      <c r="Z38">
        <v>9.65</v>
      </c>
      <c r="AA38">
        <v>-50</v>
      </c>
    </row>
    <row r="39" spans="7:27">
      <c r="G39" t="s">
        <v>81</v>
      </c>
      <c r="H39" s="115">
        <v>0</v>
      </c>
      <c r="I39" s="88">
        <v>9.65</v>
      </c>
      <c r="J39" s="88">
        <v>0</v>
      </c>
      <c r="K39" s="88">
        <v>0</v>
      </c>
      <c r="L39" s="88">
        <v>20.27</v>
      </c>
      <c r="M39" s="116">
        <v>0</v>
      </c>
      <c r="N39" s="115">
        <v>-119</v>
      </c>
      <c r="O39" s="88">
        <v>0</v>
      </c>
      <c r="P39" s="88">
        <v>-70</v>
      </c>
      <c r="Q39" s="88">
        <v>0</v>
      </c>
      <c r="R39" s="88">
        <v>0</v>
      </c>
      <c r="S39" s="116">
        <v>0</v>
      </c>
      <c r="U39" s="115">
        <v>-189</v>
      </c>
      <c r="V39" s="116">
        <v>29.92</v>
      </c>
      <c r="W39">
        <v>-119</v>
      </c>
      <c r="X39">
        <v>9.65</v>
      </c>
      <c r="Y39">
        <v>20.27</v>
      </c>
      <c r="Z39">
        <v>0</v>
      </c>
      <c r="AA39">
        <v>-70</v>
      </c>
    </row>
    <row r="40" spans="7:27">
      <c r="G40" t="s">
        <v>82</v>
      </c>
      <c r="H40" s="115">
        <v>0</v>
      </c>
      <c r="I40" s="88">
        <v>9.65</v>
      </c>
      <c r="J40" s="88">
        <v>0</v>
      </c>
      <c r="K40" s="88">
        <v>9.65</v>
      </c>
      <c r="L40" s="88">
        <v>20.75</v>
      </c>
      <c r="M40" s="116">
        <v>0</v>
      </c>
      <c r="N40" s="115">
        <v>-51</v>
      </c>
      <c r="O40" s="88">
        <v>0</v>
      </c>
      <c r="P40" s="88">
        <v>-30</v>
      </c>
      <c r="Q40" s="88">
        <v>0</v>
      </c>
      <c r="R40" s="88">
        <v>0</v>
      </c>
      <c r="S40" s="116">
        <v>0</v>
      </c>
      <c r="U40" s="115">
        <v>-81</v>
      </c>
      <c r="V40" s="116">
        <v>40.049999999999997</v>
      </c>
      <c r="W40">
        <v>-51</v>
      </c>
      <c r="X40">
        <v>9.65</v>
      </c>
      <c r="Y40">
        <v>20.75</v>
      </c>
      <c r="Z40">
        <v>9.65</v>
      </c>
      <c r="AA40">
        <v>-30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9.65</v>
      </c>
      <c r="L41" s="88">
        <v>18.34</v>
      </c>
      <c r="M41" s="116">
        <v>0</v>
      </c>
      <c r="N41" s="115">
        <v>-89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-89</v>
      </c>
      <c r="V41" s="116">
        <v>27.98</v>
      </c>
      <c r="W41">
        <v>-89</v>
      </c>
      <c r="X41">
        <v>0</v>
      </c>
      <c r="Y41">
        <v>18.34</v>
      </c>
      <c r="Z41">
        <v>9.65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19.3</v>
      </c>
      <c r="L42" s="88">
        <v>18.34</v>
      </c>
      <c r="M42" s="116">
        <v>0</v>
      </c>
      <c r="N42" s="115">
        <v>-135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-135</v>
      </c>
      <c r="V42" s="116">
        <v>37.64</v>
      </c>
      <c r="W42">
        <v>-135</v>
      </c>
      <c r="X42">
        <v>0</v>
      </c>
      <c r="Y42">
        <v>18.34</v>
      </c>
      <c r="Z42">
        <v>19.3</v>
      </c>
      <c r="AA42">
        <v>0</v>
      </c>
    </row>
    <row r="43" spans="7:27">
      <c r="G43" t="s">
        <v>85</v>
      </c>
      <c r="H43" s="115">
        <v>0</v>
      </c>
      <c r="I43" s="88">
        <v>28.95</v>
      </c>
      <c r="J43" s="88">
        <v>0</v>
      </c>
      <c r="K43" s="88">
        <v>9.65</v>
      </c>
      <c r="L43" s="88">
        <v>26.54</v>
      </c>
      <c r="M43" s="116">
        <v>0</v>
      </c>
      <c r="N43" s="115">
        <v>-39</v>
      </c>
      <c r="O43" s="88">
        <v>0</v>
      </c>
      <c r="P43" s="88">
        <v>-73</v>
      </c>
      <c r="Q43" s="88">
        <v>0</v>
      </c>
      <c r="R43" s="88">
        <v>0</v>
      </c>
      <c r="S43" s="116">
        <v>0</v>
      </c>
      <c r="U43" s="115">
        <v>-112</v>
      </c>
      <c r="V43" s="116">
        <v>65.14</v>
      </c>
      <c r="W43">
        <v>-39</v>
      </c>
      <c r="X43">
        <v>28.95</v>
      </c>
      <c r="Y43">
        <v>26.54</v>
      </c>
      <c r="Z43">
        <v>9.65</v>
      </c>
      <c r="AA43">
        <v>-73</v>
      </c>
    </row>
    <row r="44" spans="7:27">
      <c r="G44" t="s">
        <v>86</v>
      </c>
      <c r="H44" s="115">
        <v>0</v>
      </c>
      <c r="I44" s="88">
        <v>28.95</v>
      </c>
      <c r="J44" s="88">
        <v>0</v>
      </c>
      <c r="K44" s="88">
        <v>19.3</v>
      </c>
      <c r="L44" s="88">
        <v>19.010000000000002</v>
      </c>
      <c r="M44" s="116">
        <v>0</v>
      </c>
      <c r="N44" s="115">
        <v>-14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-34</v>
      </c>
      <c r="V44" s="116">
        <v>67.260000000000005</v>
      </c>
      <c r="W44">
        <v>-14</v>
      </c>
      <c r="X44">
        <v>28.95</v>
      </c>
      <c r="Y44">
        <v>19.010000000000002</v>
      </c>
      <c r="Z44">
        <v>19.3</v>
      </c>
      <c r="AA44">
        <v>-20</v>
      </c>
    </row>
    <row r="45" spans="7:27">
      <c r="G45" t="s">
        <v>87</v>
      </c>
      <c r="H45" s="115">
        <v>0</v>
      </c>
      <c r="I45" s="88">
        <v>50.18</v>
      </c>
      <c r="J45" s="88">
        <v>0</v>
      </c>
      <c r="K45" s="88">
        <v>19.3</v>
      </c>
      <c r="L45" s="88">
        <v>21.23</v>
      </c>
      <c r="M45" s="116">
        <v>0</v>
      </c>
      <c r="N45" s="115">
        <v>-10</v>
      </c>
      <c r="O45" s="88">
        <v>0</v>
      </c>
      <c r="P45" s="88">
        <v>-80</v>
      </c>
      <c r="Q45" s="88">
        <v>0</v>
      </c>
      <c r="R45" s="88">
        <v>0</v>
      </c>
      <c r="S45" s="116">
        <v>0</v>
      </c>
      <c r="U45" s="115">
        <v>-90</v>
      </c>
      <c r="V45" s="116">
        <v>90.71</v>
      </c>
      <c r="W45">
        <v>-10</v>
      </c>
      <c r="X45">
        <v>50.18</v>
      </c>
      <c r="Y45">
        <v>21.23</v>
      </c>
      <c r="Z45">
        <v>19.3</v>
      </c>
      <c r="AA45">
        <v>-80</v>
      </c>
    </row>
    <row r="46" spans="7:27">
      <c r="G46" t="s">
        <v>88</v>
      </c>
      <c r="H46" s="115">
        <v>0</v>
      </c>
      <c r="I46" s="88">
        <v>24.13</v>
      </c>
      <c r="J46" s="88">
        <v>0</v>
      </c>
      <c r="K46" s="88">
        <v>19.3</v>
      </c>
      <c r="L46" s="88">
        <v>21.71</v>
      </c>
      <c r="M46" s="116">
        <v>0</v>
      </c>
      <c r="N46" s="115">
        <v>-31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-51</v>
      </c>
      <c r="V46" s="116">
        <v>65.14</v>
      </c>
      <c r="W46">
        <v>-31</v>
      </c>
      <c r="X46">
        <v>24.13</v>
      </c>
      <c r="Y46">
        <v>21.71</v>
      </c>
      <c r="Z46">
        <v>19.3</v>
      </c>
      <c r="AA46">
        <v>-20</v>
      </c>
    </row>
    <row r="47" spans="7:27">
      <c r="G47" t="s">
        <v>89</v>
      </c>
      <c r="H47" s="115">
        <v>36.67</v>
      </c>
      <c r="I47" s="88">
        <v>48.25</v>
      </c>
      <c r="J47" s="88">
        <v>0</v>
      </c>
      <c r="K47" s="88">
        <v>9.65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94.57</v>
      </c>
      <c r="W47">
        <v>36.67</v>
      </c>
      <c r="X47">
        <v>48.25</v>
      </c>
      <c r="Y47">
        <v>0</v>
      </c>
      <c r="Z47">
        <v>9.65</v>
      </c>
      <c r="AA47">
        <v>0</v>
      </c>
    </row>
    <row r="48" spans="7:27">
      <c r="G48" t="s">
        <v>90</v>
      </c>
      <c r="H48" s="115">
        <v>0</v>
      </c>
      <c r="I48" s="88">
        <v>53.08</v>
      </c>
      <c r="J48" s="88">
        <v>0</v>
      </c>
      <c r="K48" s="88">
        <v>28.95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82.02</v>
      </c>
      <c r="W48">
        <v>0</v>
      </c>
      <c r="X48">
        <v>53.08</v>
      </c>
      <c r="Y48">
        <v>0</v>
      </c>
      <c r="Z48">
        <v>28.95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28.95</v>
      </c>
      <c r="L49" s="88">
        <v>27.21</v>
      </c>
      <c r="M49" s="116">
        <v>0</v>
      </c>
      <c r="N49" s="115">
        <v>0</v>
      </c>
      <c r="O49" s="88">
        <v>-20</v>
      </c>
      <c r="P49" s="88">
        <v>-60</v>
      </c>
      <c r="Q49" s="88">
        <v>0</v>
      </c>
      <c r="R49" s="88">
        <v>0</v>
      </c>
      <c r="S49" s="116">
        <v>0</v>
      </c>
      <c r="U49" s="115">
        <v>-80</v>
      </c>
      <c r="V49" s="116">
        <v>56.16</v>
      </c>
      <c r="W49">
        <v>0</v>
      </c>
      <c r="X49">
        <v>-20</v>
      </c>
      <c r="Y49">
        <v>27.21</v>
      </c>
      <c r="Z49">
        <v>28.95</v>
      </c>
      <c r="AA49">
        <v>-60</v>
      </c>
    </row>
    <row r="50" spans="7:27">
      <c r="G50" t="s">
        <v>92</v>
      </c>
      <c r="H50" s="115">
        <v>16.41</v>
      </c>
      <c r="I50" s="88">
        <v>0</v>
      </c>
      <c r="J50" s="88">
        <v>0</v>
      </c>
      <c r="K50" s="88">
        <v>28.94</v>
      </c>
      <c r="L50" s="88">
        <v>18.82</v>
      </c>
      <c r="M50" s="116">
        <v>0</v>
      </c>
      <c r="N50" s="115">
        <v>0</v>
      </c>
      <c r="O50" s="88">
        <v>-35</v>
      </c>
      <c r="P50" s="88">
        <v>-20</v>
      </c>
      <c r="Q50" s="88">
        <v>0</v>
      </c>
      <c r="R50" s="88">
        <v>0</v>
      </c>
      <c r="S50" s="116">
        <v>0</v>
      </c>
      <c r="U50" s="115">
        <v>-55</v>
      </c>
      <c r="V50" s="116">
        <v>64.17</v>
      </c>
      <c r="W50">
        <v>16.41</v>
      </c>
      <c r="X50">
        <v>-35</v>
      </c>
      <c r="Y50">
        <v>18.82</v>
      </c>
      <c r="Z50">
        <v>28.94</v>
      </c>
      <c r="AA50">
        <v>-20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17.37</v>
      </c>
      <c r="M51" s="116">
        <v>0</v>
      </c>
      <c r="N51" s="115">
        <v>-59</v>
      </c>
      <c r="O51" s="88">
        <v>-30</v>
      </c>
      <c r="P51" s="88">
        <v>-80</v>
      </c>
      <c r="Q51" s="88">
        <v>0</v>
      </c>
      <c r="R51" s="88">
        <v>0</v>
      </c>
      <c r="S51" s="116">
        <v>0</v>
      </c>
      <c r="U51" s="115">
        <v>-169</v>
      </c>
      <c r="V51" s="116">
        <v>17.37</v>
      </c>
      <c r="W51">
        <v>-59</v>
      </c>
      <c r="X51">
        <v>-30</v>
      </c>
      <c r="Y51">
        <v>17.37</v>
      </c>
      <c r="Z51">
        <v>0</v>
      </c>
      <c r="AA51">
        <v>-80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48.25</v>
      </c>
      <c r="L52" s="88">
        <v>20.27</v>
      </c>
      <c r="M52" s="116">
        <v>0</v>
      </c>
      <c r="N52" s="115">
        <v>-42</v>
      </c>
      <c r="O52" s="88">
        <v>-30</v>
      </c>
      <c r="P52" s="88">
        <v>-60</v>
      </c>
      <c r="Q52" s="88">
        <v>0</v>
      </c>
      <c r="R52" s="88">
        <v>0</v>
      </c>
      <c r="S52" s="116">
        <v>0</v>
      </c>
      <c r="U52" s="115">
        <v>-132</v>
      </c>
      <c r="V52" s="116">
        <v>68.52</v>
      </c>
      <c r="W52">
        <v>-42</v>
      </c>
      <c r="X52">
        <v>-30</v>
      </c>
      <c r="Y52">
        <v>20.27</v>
      </c>
      <c r="Z52">
        <v>48.25</v>
      </c>
      <c r="AA52">
        <v>-60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53.07</v>
      </c>
      <c r="L53" s="88">
        <v>20.75</v>
      </c>
      <c r="M53" s="116">
        <v>0</v>
      </c>
      <c r="N53" s="115">
        <v>-72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-72</v>
      </c>
      <c r="V53" s="116">
        <v>73.819999999999993</v>
      </c>
      <c r="W53">
        <v>-72</v>
      </c>
      <c r="X53">
        <v>0</v>
      </c>
      <c r="Y53">
        <v>20.75</v>
      </c>
      <c r="Z53">
        <v>53.07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53.07</v>
      </c>
      <c r="L54" s="88">
        <v>20.75</v>
      </c>
      <c r="M54" s="116">
        <v>0</v>
      </c>
      <c r="N54" s="115">
        <v>-38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-38</v>
      </c>
      <c r="V54" s="116">
        <v>73.819999999999993</v>
      </c>
      <c r="W54">
        <v>-38</v>
      </c>
      <c r="X54">
        <v>0</v>
      </c>
      <c r="Y54">
        <v>20.75</v>
      </c>
      <c r="Z54">
        <v>53.07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14.48</v>
      </c>
      <c r="L55" s="88">
        <v>27.02</v>
      </c>
      <c r="M55" s="116">
        <v>0</v>
      </c>
      <c r="N55" s="115">
        <v>-131</v>
      </c>
      <c r="O55" s="88">
        <v>-20</v>
      </c>
      <c r="P55" s="88">
        <v>-45</v>
      </c>
      <c r="Q55" s="88">
        <v>0</v>
      </c>
      <c r="R55" s="88">
        <v>0</v>
      </c>
      <c r="S55" s="116">
        <v>0</v>
      </c>
      <c r="U55" s="115">
        <v>-196</v>
      </c>
      <c r="V55" s="116">
        <v>41.5</v>
      </c>
      <c r="W55">
        <v>-131</v>
      </c>
      <c r="X55">
        <v>-20</v>
      </c>
      <c r="Y55">
        <v>27.02</v>
      </c>
      <c r="Z55">
        <v>14.48</v>
      </c>
      <c r="AA55">
        <v>-45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53.07</v>
      </c>
      <c r="L56" s="88">
        <v>18.82</v>
      </c>
      <c r="M56" s="116">
        <v>0</v>
      </c>
      <c r="N56" s="115">
        <v>-122</v>
      </c>
      <c r="O56" s="88">
        <v>-15</v>
      </c>
      <c r="P56" s="88">
        <v>-15</v>
      </c>
      <c r="Q56" s="88">
        <v>0</v>
      </c>
      <c r="R56" s="88">
        <v>0</v>
      </c>
      <c r="S56" s="116">
        <v>0</v>
      </c>
      <c r="U56" s="115">
        <v>-152</v>
      </c>
      <c r="V56" s="116">
        <v>71.89</v>
      </c>
      <c r="W56">
        <v>-122</v>
      </c>
      <c r="X56">
        <v>-15</v>
      </c>
      <c r="Y56">
        <v>18.82</v>
      </c>
      <c r="Z56">
        <v>53.07</v>
      </c>
      <c r="AA56">
        <v>-15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53.07</v>
      </c>
      <c r="L57" s="88">
        <v>20.75</v>
      </c>
      <c r="M57" s="116">
        <v>0</v>
      </c>
      <c r="N57" s="115">
        <v>-148</v>
      </c>
      <c r="O57" s="88">
        <v>0</v>
      </c>
      <c r="P57" s="88">
        <v>-45</v>
      </c>
      <c r="Q57" s="88">
        <v>0</v>
      </c>
      <c r="R57" s="88">
        <v>0</v>
      </c>
      <c r="S57" s="116">
        <v>0</v>
      </c>
      <c r="U57" s="115">
        <v>-193</v>
      </c>
      <c r="V57" s="116">
        <v>73.819999999999993</v>
      </c>
      <c r="W57">
        <v>-148</v>
      </c>
      <c r="X57">
        <v>0</v>
      </c>
      <c r="Y57">
        <v>20.75</v>
      </c>
      <c r="Z57">
        <v>53.07</v>
      </c>
      <c r="AA57">
        <v>-45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53.07</v>
      </c>
      <c r="L58" s="88">
        <v>20.75</v>
      </c>
      <c r="M58" s="116">
        <v>0</v>
      </c>
      <c r="N58" s="115">
        <v>-77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-97</v>
      </c>
      <c r="V58" s="116">
        <v>73.819999999999993</v>
      </c>
      <c r="W58">
        <v>-77</v>
      </c>
      <c r="X58">
        <v>0</v>
      </c>
      <c r="Y58">
        <v>20.75</v>
      </c>
      <c r="Z58">
        <v>53.07</v>
      </c>
      <c r="AA58">
        <v>-20</v>
      </c>
    </row>
    <row r="59" spans="7:27">
      <c r="G59" t="s">
        <v>101</v>
      </c>
      <c r="H59" s="115">
        <v>0</v>
      </c>
      <c r="I59" s="88">
        <v>14.48</v>
      </c>
      <c r="J59" s="88">
        <v>0</v>
      </c>
      <c r="K59" s="88">
        <v>19.3</v>
      </c>
      <c r="L59" s="88">
        <v>20.74</v>
      </c>
      <c r="M59" s="116">
        <v>0</v>
      </c>
      <c r="N59" s="115">
        <v>-39</v>
      </c>
      <c r="O59" s="88">
        <v>0</v>
      </c>
      <c r="P59" s="88">
        <v>-65</v>
      </c>
      <c r="Q59" s="88">
        <v>0</v>
      </c>
      <c r="R59" s="88">
        <v>0</v>
      </c>
      <c r="S59" s="116">
        <v>0</v>
      </c>
      <c r="U59" s="115">
        <v>-104</v>
      </c>
      <c r="V59" s="116">
        <v>54.52</v>
      </c>
      <c r="W59">
        <v>-39</v>
      </c>
      <c r="X59">
        <v>14.48</v>
      </c>
      <c r="Y59">
        <v>20.74</v>
      </c>
      <c r="Z59">
        <v>19.3</v>
      </c>
      <c r="AA59">
        <v>-65</v>
      </c>
    </row>
    <row r="60" spans="7:27">
      <c r="G60" t="s">
        <v>102</v>
      </c>
      <c r="H60" s="115">
        <v>0</v>
      </c>
      <c r="I60" s="88">
        <v>9.65</v>
      </c>
      <c r="J60" s="88">
        <v>0</v>
      </c>
      <c r="K60" s="88">
        <v>48.25</v>
      </c>
      <c r="L60" s="88">
        <v>20.75</v>
      </c>
      <c r="M60" s="116">
        <v>0</v>
      </c>
      <c r="N60" s="115">
        <v>-41</v>
      </c>
      <c r="O60" s="88">
        <v>0</v>
      </c>
      <c r="P60" s="88">
        <v>-50</v>
      </c>
      <c r="Q60" s="88">
        <v>0</v>
      </c>
      <c r="R60" s="88">
        <v>0</v>
      </c>
      <c r="S60" s="116">
        <v>0</v>
      </c>
      <c r="U60" s="115">
        <v>-91</v>
      </c>
      <c r="V60" s="116">
        <v>78.650000000000006</v>
      </c>
      <c r="W60">
        <v>-41</v>
      </c>
      <c r="X60">
        <v>9.65</v>
      </c>
      <c r="Y60">
        <v>20.75</v>
      </c>
      <c r="Z60">
        <v>48.25</v>
      </c>
      <c r="AA60">
        <v>-50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38.6</v>
      </c>
      <c r="L61" s="88">
        <v>27.02</v>
      </c>
      <c r="M61" s="116">
        <v>0</v>
      </c>
      <c r="N61" s="115">
        <v>-56</v>
      </c>
      <c r="O61" s="88">
        <v>-20</v>
      </c>
      <c r="P61" s="88">
        <v>-50</v>
      </c>
      <c r="Q61" s="88">
        <v>0</v>
      </c>
      <c r="R61" s="88">
        <v>0</v>
      </c>
      <c r="S61" s="116">
        <v>0</v>
      </c>
      <c r="U61" s="115">
        <v>-126</v>
      </c>
      <c r="V61" s="116">
        <v>65.62</v>
      </c>
      <c r="W61">
        <v>-56</v>
      </c>
      <c r="X61">
        <v>-20</v>
      </c>
      <c r="Y61">
        <v>27.02</v>
      </c>
      <c r="Z61">
        <v>38.6</v>
      </c>
      <c r="AA61">
        <v>-50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38.6</v>
      </c>
      <c r="L62" s="88">
        <v>18.34</v>
      </c>
      <c r="M62" s="116">
        <v>0</v>
      </c>
      <c r="N62" s="115">
        <v>-19</v>
      </c>
      <c r="O62" s="88">
        <v>0</v>
      </c>
      <c r="P62" s="88">
        <v>-45</v>
      </c>
      <c r="Q62" s="88">
        <v>0</v>
      </c>
      <c r="R62" s="88">
        <v>0</v>
      </c>
      <c r="S62" s="116">
        <v>0</v>
      </c>
      <c r="U62" s="115">
        <v>-64</v>
      </c>
      <c r="V62" s="116">
        <v>56.94</v>
      </c>
      <c r="W62">
        <v>-19</v>
      </c>
      <c r="X62">
        <v>0</v>
      </c>
      <c r="Y62">
        <v>18.34</v>
      </c>
      <c r="Z62">
        <v>38.6</v>
      </c>
      <c r="AA62">
        <v>-45</v>
      </c>
    </row>
    <row r="63" spans="7:27">
      <c r="G63" t="s">
        <v>105</v>
      </c>
      <c r="H63" s="115">
        <v>16.41</v>
      </c>
      <c r="I63" s="88">
        <v>0</v>
      </c>
      <c r="J63" s="88">
        <v>24.12</v>
      </c>
      <c r="K63" s="88">
        <v>9.65</v>
      </c>
      <c r="L63" s="88">
        <v>20.27</v>
      </c>
      <c r="M63" s="116">
        <v>0</v>
      </c>
      <c r="N63" s="115">
        <v>0</v>
      </c>
      <c r="O63" s="88">
        <v>-32</v>
      </c>
      <c r="P63" s="88">
        <v>0</v>
      </c>
      <c r="Q63" s="88">
        <v>0</v>
      </c>
      <c r="R63" s="88">
        <v>0</v>
      </c>
      <c r="S63" s="116">
        <v>0</v>
      </c>
      <c r="U63" s="115">
        <v>-32</v>
      </c>
      <c r="V63" s="116">
        <v>70.44</v>
      </c>
      <c r="W63">
        <v>16.41</v>
      </c>
      <c r="X63">
        <v>-32</v>
      </c>
      <c r="Y63">
        <v>20.27</v>
      </c>
      <c r="Z63">
        <v>9.65</v>
      </c>
      <c r="AA63">
        <v>24.12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48.25</v>
      </c>
      <c r="L64" s="88">
        <v>20.27</v>
      </c>
      <c r="M64" s="116">
        <v>0</v>
      </c>
      <c r="N64" s="115">
        <v>-16</v>
      </c>
      <c r="O64" s="88">
        <v>-20</v>
      </c>
      <c r="P64" s="88">
        <v>0</v>
      </c>
      <c r="Q64" s="88">
        <v>0</v>
      </c>
      <c r="R64" s="88">
        <v>0</v>
      </c>
      <c r="S64" s="116">
        <v>0</v>
      </c>
      <c r="U64" s="115">
        <v>-36</v>
      </c>
      <c r="V64" s="116">
        <v>68.52</v>
      </c>
      <c r="W64">
        <v>-16</v>
      </c>
      <c r="X64">
        <v>-20</v>
      </c>
      <c r="Y64">
        <v>20.27</v>
      </c>
      <c r="Z64">
        <v>48.25</v>
      </c>
      <c r="AA64">
        <v>0</v>
      </c>
    </row>
    <row r="65" spans="7:27">
      <c r="G65" t="s">
        <v>107</v>
      </c>
      <c r="H65" s="115">
        <v>27.02</v>
      </c>
      <c r="I65" s="88">
        <v>0</v>
      </c>
      <c r="J65" s="88">
        <v>0</v>
      </c>
      <c r="K65" s="88">
        <v>38.6</v>
      </c>
      <c r="L65" s="88">
        <v>19.3</v>
      </c>
      <c r="M65" s="116">
        <v>0</v>
      </c>
      <c r="N65" s="115">
        <v>0</v>
      </c>
      <c r="O65" s="88">
        <v>-12</v>
      </c>
      <c r="P65" s="88">
        <v>-55</v>
      </c>
      <c r="Q65" s="88">
        <v>0</v>
      </c>
      <c r="R65" s="88">
        <v>0</v>
      </c>
      <c r="S65" s="116">
        <v>0</v>
      </c>
      <c r="U65" s="115">
        <v>-67</v>
      </c>
      <c r="V65" s="116">
        <v>84.92</v>
      </c>
      <c r="W65">
        <v>27.02</v>
      </c>
      <c r="X65">
        <v>-12</v>
      </c>
      <c r="Y65">
        <v>19.3</v>
      </c>
      <c r="Z65">
        <v>38.6</v>
      </c>
      <c r="AA65">
        <v>-55</v>
      </c>
    </row>
    <row r="66" spans="7:27">
      <c r="G66" t="s">
        <v>108</v>
      </c>
      <c r="H66" s="115">
        <v>32.81</v>
      </c>
      <c r="I66" s="88">
        <v>0</v>
      </c>
      <c r="J66" s="88">
        <v>0</v>
      </c>
      <c r="K66" s="88">
        <v>28.95</v>
      </c>
      <c r="L66" s="88">
        <v>19.3</v>
      </c>
      <c r="M66" s="116">
        <v>0</v>
      </c>
      <c r="N66" s="115">
        <v>0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-20</v>
      </c>
      <c r="V66" s="116">
        <v>81.06</v>
      </c>
      <c r="W66">
        <v>32.81</v>
      </c>
      <c r="X66">
        <v>0</v>
      </c>
      <c r="Y66">
        <v>19.3</v>
      </c>
      <c r="Z66">
        <v>28.95</v>
      </c>
      <c r="AA66">
        <v>-20</v>
      </c>
    </row>
    <row r="67" spans="7:27">
      <c r="G67" t="s">
        <v>109</v>
      </c>
      <c r="H67" s="115">
        <v>25.09</v>
      </c>
      <c r="I67" s="88">
        <v>0</v>
      </c>
      <c r="J67" s="88">
        <v>0</v>
      </c>
      <c r="K67" s="88">
        <v>0</v>
      </c>
      <c r="L67" s="88">
        <v>24.32</v>
      </c>
      <c r="M67" s="116">
        <v>0</v>
      </c>
      <c r="N67" s="115">
        <v>0</v>
      </c>
      <c r="O67" s="88">
        <v>-20</v>
      </c>
      <c r="P67" s="88">
        <v>-45</v>
      </c>
      <c r="Q67" s="88">
        <v>0</v>
      </c>
      <c r="R67" s="88">
        <v>0</v>
      </c>
      <c r="S67" s="116">
        <v>0</v>
      </c>
      <c r="U67" s="115">
        <v>-65</v>
      </c>
      <c r="V67" s="116">
        <v>49.41</v>
      </c>
      <c r="W67">
        <v>25.09</v>
      </c>
      <c r="X67">
        <v>-20</v>
      </c>
      <c r="Y67">
        <v>24.32</v>
      </c>
      <c r="Z67">
        <v>0</v>
      </c>
      <c r="AA67">
        <v>-45</v>
      </c>
    </row>
    <row r="68" spans="7:27">
      <c r="G68" t="s">
        <v>110</v>
      </c>
      <c r="H68" s="115">
        <v>38.6</v>
      </c>
      <c r="I68" s="88">
        <v>0</v>
      </c>
      <c r="J68" s="88">
        <v>0</v>
      </c>
      <c r="K68" s="88">
        <v>38.6</v>
      </c>
      <c r="L68" s="88">
        <v>0</v>
      </c>
      <c r="M68" s="116">
        <v>0</v>
      </c>
      <c r="N68" s="115">
        <v>0</v>
      </c>
      <c r="O68" s="88">
        <v>0</v>
      </c>
      <c r="P68" s="88">
        <v>-30</v>
      </c>
      <c r="Q68" s="88">
        <v>0</v>
      </c>
      <c r="R68" s="88">
        <v>0</v>
      </c>
      <c r="S68" s="116">
        <v>0</v>
      </c>
      <c r="U68" s="115">
        <v>-30</v>
      </c>
      <c r="V68" s="116">
        <v>77.2</v>
      </c>
      <c r="W68">
        <v>38.6</v>
      </c>
      <c r="X68">
        <v>0</v>
      </c>
      <c r="Y68">
        <v>0</v>
      </c>
      <c r="Z68">
        <v>38.6</v>
      </c>
      <c r="AA68">
        <v>-30</v>
      </c>
    </row>
    <row r="69" spans="7:27">
      <c r="G69" t="s">
        <v>111</v>
      </c>
      <c r="H69" s="115">
        <v>55.97</v>
      </c>
      <c r="I69" s="88">
        <v>0</v>
      </c>
      <c r="J69" s="88">
        <v>0</v>
      </c>
      <c r="K69" s="88">
        <v>19.3</v>
      </c>
      <c r="L69" s="88">
        <v>18.34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93.6</v>
      </c>
      <c r="W69">
        <v>55.97</v>
      </c>
      <c r="X69">
        <v>0</v>
      </c>
      <c r="Y69">
        <v>18.34</v>
      </c>
      <c r="Z69">
        <v>19.3</v>
      </c>
      <c r="AA69">
        <v>0</v>
      </c>
    </row>
    <row r="70" spans="7:27">
      <c r="G70" t="s">
        <v>112</v>
      </c>
      <c r="H70" s="115">
        <v>55.97</v>
      </c>
      <c r="I70" s="88">
        <v>0</v>
      </c>
      <c r="J70" s="88">
        <v>0</v>
      </c>
      <c r="K70" s="88">
        <v>19.3</v>
      </c>
      <c r="L70" s="88">
        <v>17.850000000000001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93.12</v>
      </c>
      <c r="W70">
        <v>55.97</v>
      </c>
      <c r="X70">
        <v>0</v>
      </c>
      <c r="Y70">
        <v>17.850000000000001</v>
      </c>
      <c r="Z70">
        <v>19.3</v>
      </c>
      <c r="AA70">
        <v>0</v>
      </c>
    </row>
    <row r="71" spans="7:27">
      <c r="G71" t="s">
        <v>113</v>
      </c>
      <c r="H71" s="115">
        <v>0</v>
      </c>
      <c r="I71" s="88">
        <v>28.95</v>
      </c>
      <c r="J71" s="88">
        <v>115.8</v>
      </c>
      <c r="K71" s="88">
        <v>0</v>
      </c>
      <c r="L71" s="88">
        <v>17.37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162.12</v>
      </c>
      <c r="W71">
        <v>0</v>
      </c>
      <c r="X71">
        <v>28.95</v>
      </c>
      <c r="Y71">
        <v>17.37</v>
      </c>
      <c r="Z71">
        <v>0</v>
      </c>
      <c r="AA71">
        <v>115.8</v>
      </c>
    </row>
    <row r="72" spans="7:27">
      <c r="G72" t="s">
        <v>114</v>
      </c>
      <c r="H72" s="115">
        <v>34.74</v>
      </c>
      <c r="I72" s="88">
        <v>14.48</v>
      </c>
      <c r="J72" s="88">
        <v>96.5</v>
      </c>
      <c r="K72" s="88">
        <v>19.3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165.02</v>
      </c>
      <c r="W72">
        <v>34.74</v>
      </c>
      <c r="X72">
        <v>14.48</v>
      </c>
      <c r="Y72">
        <v>0</v>
      </c>
      <c r="Z72">
        <v>19.3</v>
      </c>
      <c r="AA72">
        <v>96.5</v>
      </c>
    </row>
    <row r="73" spans="7:27">
      <c r="G73" t="s">
        <v>115</v>
      </c>
      <c r="H73" s="115">
        <v>67.55</v>
      </c>
      <c r="I73" s="88">
        <v>0</v>
      </c>
      <c r="J73" s="88">
        <v>96.5</v>
      </c>
      <c r="K73" s="88">
        <v>9.65</v>
      </c>
      <c r="L73" s="88">
        <v>22.68</v>
      </c>
      <c r="M73" s="116">
        <v>0</v>
      </c>
      <c r="N73" s="115">
        <v>0</v>
      </c>
      <c r="O73" s="88">
        <v>-10</v>
      </c>
      <c r="P73" s="88">
        <v>0</v>
      </c>
      <c r="Q73" s="88">
        <v>0</v>
      </c>
      <c r="R73" s="88">
        <v>0</v>
      </c>
      <c r="S73" s="116">
        <v>0</v>
      </c>
      <c r="U73" s="115">
        <v>-10</v>
      </c>
      <c r="V73" s="116">
        <v>196.38</v>
      </c>
      <c r="W73">
        <v>67.55</v>
      </c>
      <c r="X73">
        <v>-10</v>
      </c>
      <c r="Y73">
        <v>22.68</v>
      </c>
      <c r="Z73">
        <v>9.65</v>
      </c>
      <c r="AA73">
        <v>96.5</v>
      </c>
    </row>
    <row r="74" spans="7:27">
      <c r="G74" t="s">
        <v>116</v>
      </c>
      <c r="H74" s="115">
        <v>0.77</v>
      </c>
      <c r="I74" s="88">
        <v>0</v>
      </c>
      <c r="J74" s="88">
        <v>77.2</v>
      </c>
      <c r="K74" s="88">
        <v>9.65</v>
      </c>
      <c r="L74" s="88">
        <v>0</v>
      </c>
      <c r="M74" s="116">
        <v>0</v>
      </c>
      <c r="N74" s="115">
        <v>0</v>
      </c>
      <c r="O74" s="88">
        <v>-30</v>
      </c>
      <c r="P74" s="88">
        <v>0</v>
      </c>
      <c r="Q74" s="88">
        <v>0</v>
      </c>
      <c r="R74" s="88">
        <v>0</v>
      </c>
      <c r="S74" s="116">
        <v>0</v>
      </c>
      <c r="U74" s="115">
        <v>-30</v>
      </c>
      <c r="V74" s="116">
        <v>87.62</v>
      </c>
      <c r="W74">
        <v>0.77</v>
      </c>
      <c r="X74">
        <v>-30</v>
      </c>
      <c r="Y74">
        <v>0</v>
      </c>
      <c r="Z74">
        <v>9.65</v>
      </c>
      <c r="AA74">
        <v>77.2</v>
      </c>
    </row>
    <row r="75" spans="7:27">
      <c r="G75" t="s">
        <v>117</v>
      </c>
      <c r="H75" s="115">
        <v>34.950000000000003</v>
      </c>
      <c r="I75" s="88">
        <v>0</v>
      </c>
      <c r="J75" s="88">
        <v>18.07</v>
      </c>
      <c r="K75" s="88">
        <v>0</v>
      </c>
      <c r="L75" s="88">
        <v>0</v>
      </c>
      <c r="M75" s="116">
        <v>0</v>
      </c>
      <c r="N75" s="115">
        <v>0</v>
      </c>
      <c r="O75" s="88">
        <v>-40</v>
      </c>
      <c r="P75" s="88">
        <v>0</v>
      </c>
      <c r="Q75" s="88">
        <v>0</v>
      </c>
      <c r="R75" s="88">
        <v>0</v>
      </c>
      <c r="S75" s="116">
        <v>0</v>
      </c>
      <c r="U75" s="115">
        <v>-40</v>
      </c>
      <c r="V75" s="116">
        <v>53.02</v>
      </c>
      <c r="W75">
        <v>34.950000000000003</v>
      </c>
      <c r="X75">
        <v>-40</v>
      </c>
      <c r="Y75">
        <v>0</v>
      </c>
      <c r="Z75">
        <v>0</v>
      </c>
      <c r="AA75">
        <v>18.07</v>
      </c>
    </row>
    <row r="76" spans="7:27">
      <c r="G76" t="s">
        <v>118</v>
      </c>
      <c r="H76" s="115">
        <v>37.659999999999997</v>
      </c>
      <c r="I76" s="88">
        <v>0</v>
      </c>
      <c r="J76" s="88">
        <v>43.13</v>
      </c>
      <c r="K76" s="88">
        <v>5.75</v>
      </c>
      <c r="L76" s="88">
        <v>0</v>
      </c>
      <c r="M76" s="116">
        <v>0</v>
      </c>
      <c r="N76" s="115">
        <v>0</v>
      </c>
      <c r="O76" s="88">
        <v>-50</v>
      </c>
      <c r="P76" s="88">
        <v>0</v>
      </c>
      <c r="Q76" s="88">
        <v>0</v>
      </c>
      <c r="R76" s="88">
        <v>0</v>
      </c>
      <c r="S76" s="116">
        <v>0</v>
      </c>
      <c r="U76" s="115">
        <v>-50</v>
      </c>
      <c r="V76" s="116">
        <v>86.54</v>
      </c>
      <c r="W76">
        <v>37.659999999999997</v>
      </c>
      <c r="X76">
        <v>-50</v>
      </c>
      <c r="Y76">
        <v>0</v>
      </c>
      <c r="Z76">
        <v>5.75</v>
      </c>
      <c r="AA76">
        <v>43.13</v>
      </c>
    </row>
    <row r="77" spans="7:27">
      <c r="G77" t="s">
        <v>119</v>
      </c>
      <c r="H77" s="115">
        <v>111.76</v>
      </c>
      <c r="I77" s="88">
        <v>1.37</v>
      </c>
      <c r="J77" s="88">
        <v>90.99</v>
      </c>
      <c r="K77" s="88">
        <v>3.18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207.3</v>
      </c>
      <c r="W77">
        <v>111.76</v>
      </c>
      <c r="X77">
        <v>1.37</v>
      </c>
      <c r="Y77">
        <v>0</v>
      </c>
      <c r="Z77">
        <v>3.18</v>
      </c>
      <c r="AA77">
        <v>90.99</v>
      </c>
    </row>
    <row r="78" spans="7:27">
      <c r="G78" t="s">
        <v>120</v>
      </c>
      <c r="H78" s="115">
        <v>90.1</v>
      </c>
      <c r="I78" s="88">
        <v>0</v>
      </c>
      <c r="J78" s="88">
        <v>68.650000000000006</v>
      </c>
      <c r="K78" s="88">
        <v>2.0699999999999998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160.82</v>
      </c>
      <c r="W78">
        <v>90.1</v>
      </c>
      <c r="X78">
        <v>0</v>
      </c>
      <c r="Y78">
        <v>0</v>
      </c>
      <c r="Z78">
        <v>2.0699999999999998</v>
      </c>
      <c r="AA78">
        <v>68.650000000000006</v>
      </c>
    </row>
    <row r="79" spans="7:27">
      <c r="G79" t="s">
        <v>121</v>
      </c>
      <c r="H79" s="115">
        <v>193.89</v>
      </c>
      <c r="I79" s="88">
        <v>28.55</v>
      </c>
      <c r="J79" s="88">
        <v>57.05</v>
      </c>
      <c r="K79" s="88">
        <v>0.56999999999999995</v>
      </c>
      <c r="L79" s="88">
        <v>1.25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281.31</v>
      </c>
      <c r="W79">
        <v>193.89</v>
      </c>
      <c r="X79">
        <v>28.55</v>
      </c>
      <c r="Y79">
        <v>1.25</v>
      </c>
      <c r="Z79">
        <v>0.56999999999999995</v>
      </c>
      <c r="AA79">
        <v>57.05</v>
      </c>
    </row>
    <row r="80" spans="7:27">
      <c r="G80" t="s">
        <v>122</v>
      </c>
      <c r="H80" s="115">
        <v>215.25</v>
      </c>
      <c r="I80" s="88">
        <v>15.85</v>
      </c>
      <c r="J80" s="88">
        <v>63.34</v>
      </c>
      <c r="K80" s="88">
        <v>2.54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296.98</v>
      </c>
      <c r="W80">
        <v>215.25</v>
      </c>
      <c r="X80">
        <v>15.85</v>
      </c>
      <c r="Y80">
        <v>0</v>
      </c>
      <c r="Z80">
        <v>2.54</v>
      </c>
      <c r="AA80">
        <v>63.34</v>
      </c>
    </row>
    <row r="81" spans="7:27">
      <c r="G81" t="s">
        <v>123</v>
      </c>
      <c r="H81" s="115">
        <v>262.04000000000002</v>
      </c>
      <c r="I81" s="88">
        <v>31.03</v>
      </c>
      <c r="J81" s="88">
        <v>77.510000000000005</v>
      </c>
      <c r="K81" s="88">
        <v>1.55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372.13</v>
      </c>
      <c r="W81">
        <v>262.04000000000002</v>
      </c>
      <c r="X81">
        <v>31.03</v>
      </c>
      <c r="Y81">
        <v>0</v>
      </c>
      <c r="Z81">
        <v>1.55</v>
      </c>
      <c r="AA81">
        <v>77.510000000000005</v>
      </c>
    </row>
    <row r="82" spans="7:27">
      <c r="G82" t="s">
        <v>124</v>
      </c>
      <c r="H82" s="115">
        <v>228.6</v>
      </c>
      <c r="I82" s="88">
        <v>42.23</v>
      </c>
      <c r="J82" s="88">
        <v>84.36</v>
      </c>
      <c r="K82" s="88">
        <v>1.69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356.88</v>
      </c>
      <c r="W82">
        <v>228.6</v>
      </c>
      <c r="X82">
        <v>42.23</v>
      </c>
      <c r="Y82">
        <v>0</v>
      </c>
      <c r="Z82">
        <v>1.69</v>
      </c>
      <c r="AA82">
        <v>84.36</v>
      </c>
    </row>
    <row r="83" spans="7:27">
      <c r="G83" t="s">
        <v>125</v>
      </c>
      <c r="H83" s="115">
        <v>95.45</v>
      </c>
      <c r="I83" s="88">
        <v>175.39</v>
      </c>
      <c r="J83" s="88">
        <v>27.7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298.54000000000002</v>
      </c>
      <c r="W83">
        <v>95.45</v>
      </c>
      <c r="X83">
        <v>175.39</v>
      </c>
      <c r="Y83">
        <v>0</v>
      </c>
      <c r="Z83">
        <v>0</v>
      </c>
      <c r="AA83">
        <v>27.7</v>
      </c>
    </row>
    <row r="84" spans="7:27">
      <c r="G84" t="s">
        <v>126</v>
      </c>
      <c r="H84" s="115">
        <v>148.04</v>
      </c>
      <c r="I84" s="88">
        <v>161.87</v>
      </c>
      <c r="J84" s="88">
        <v>29.43</v>
      </c>
      <c r="K84" s="88">
        <v>4.41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343.75</v>
      </c>
      <c r="W84">
        <v>148.04</v>
      </c>
      <c r="X84">
        <v>161.87</v>
      </c>
      <c r="Y84">
        <v>0</v>
      </c>
      <c r="Z84">
        <v>4.41</v>
      </c>
      <c r="AA84">
        <v>29.43</v>
      </c>
    </row>
    <row r="85" spans="7:27">
      <c r="G85" t="s">
        <v>127</v>
      </c>
      <c r="H85" s="115">
        <v>148.31</v>
      </c>
      <c r="I85" s="88">
        <v>89.61</v>
      </c>
      <c r="J85" s="88">
        <v>26.88</v>
      </c>
      <c r="K85" s="88">
        <v>8.9600000000000009</v>
      </c>
      <c r="L85" s="88">
        <v>8.07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281.83</v>
      </c>
      <c r="W85">
        <v>148.31</v>
      </c>
      <c r="X85">
        <v>89.61</v>
      </c>
      <c r="Y85">
        <v>8.07</v>
      </c>
      <c r="Z85">
        <v>8.9600000000000009</v>
      </c>
      <c r="AA85">
        <v>26.88</v>
      </c>
    </row>
    <row r="86" spans="7:27">
      <c r="G86" t="s">
        <v>128</v>
      </c>
      <c r="H86" s="115">
        <v>110.36</v>
      </c>
      <c r="I86" s="88">
        <v>98.09</v>
      </c>
      <c r="J86" s="88">
        <v>24.52</v>
      </c>
      <c r="K86" s="88">
        <v>9.8000000000000007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242.77</v>
      </c>
      <c r="W86">
        <v>110.36</v>
      </c>
      <c r="X86">
        <v>98.09</v>
      </c>
      <c r="Y86">
        <v>0</v>
      </c>
      <c r="Z86">
        <v>9.8000000000000007</v>
      </c>
      <c r="AA86">
        <v>24.52</v>
      </c>
    </row>
    <row r="87" spans="7:27">
      <c r="G87" t="s">
        <v>129</v>
      </c>
      <c r="H87" s="115">
        <v>195.22</v>
      </c>
      <c r="I87" s="88">
        <v>0</v>
      </c>
      <c r="J87" s="88">
        <v>0</v>
      </c>
      <c r="K87" s="88">
        <v>8.24</v>
      </c>
      <c r="L87" s="88">
        <v>0</v>
      </c>
      <c r="M87" s="116">
        <v>0</v>
      </c>
      <c r="N87" s="115">
        <v>0</v>
      </c>
      <c r="O87" s="88">
        <v>-52</v>
      </c>
      <c r="P87" s="88">
        <v>-25</v>
      </c>
      <c r="Q87" s="88">
        <v>0</v>
      </c>
      <c r="R87" s="88">
        <v>0</v>
      </c>
      <c r="S87" s="116">
        <v>0</v>
      </c>
      <c r="U87" s="115">
        <v>-77</v>
      </c>
      <c r="V87" s="116">
        <v>203.46</v>
      </c>
      <c r="W87">
        <v>195.22</v>
      </c>
      <c r="X87">
        <v>-52</v>
      </c>
      <c r="Y87">
        <v>0</v>
      </c>
      <c r="Z87">
        <v>8.24</v>
      </c>
      <c r="AA87">
        <v>-25</v>
      </c>
    </row>
    <row r="88" spans="7:27">
      <c r="G88" t="s">
        <v>130</v>
      </c>
      <c r="H88" s="115">
        <v>188.31</v>
      </c>
      <c r="I88" s="88">
        <v>0</v>
      </c>
      <c r="J88" s="88">
        <v>9.14</v>
      </c>
      <c r="K88" s="88">
        <v>13.71</v>
      </c>
      <c r="L88" s="88">
        <v>0</v>
      </c>
      <c r="M88" s="116">
        <v>0</v>
      </c>
      <c r="N88" s="115">
        <v>0</v>
      </c>
      <c r="O88" s="88">
        <v>-10</v>
      </c>
      <c r="P88" s="88">
        <v>0</v>
      </c>
      <c r="Q88" s="88">
        <v>0</v>
      </c>
      <c r="R88" s="88">
        <v>0</v>
      </c>
      <c r="S88" s="116">
        <v>0</v>
      </c>
      <c r="U88" s="115">
        <v>-10</v>
      </c>
      <c r="V88" s="116">
        <v>211.16</v>
      </c>
      <c r="W88">
        <v>188.31</v>
      </c>
      <c r="X88">
        <v>-10</v>
      </c>
      <c r="Y88">
        <v>0</v>
      </c>
      <c r="Z88">
        <v>13.71</v>
      </c>
      <c r="AA88">
        <v>9.14</v>
      </c>
    </row>
    <row r="89" spans="7:27">
      <c r="G89" t="s">
        <v>131</v>
      </c>
      <c r="H89" s="115">
        <v>88.78</v>
      </c>
      <c r="I89" s="88">
        <v>0</v>
      </c>
      <c r="J89" s="88">
        <v>0</v>
      </c>
      <c r="K89" s="88">
        <v>9.65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98.43</v>
      </c>
      <c r="W89">
        <v>88.78</v>
      </c>
      <c r="X89">
        <v>0</v>
      </c>
      <c r="Y89">
        <v>0</v>
      </c>
      <c r="Z89">
        <v>9.65</v>
      </c>
      <c r="AA89">
        <v>0</v>
      </c>
    </row>
    <row r="90" spans="7:27">
      <c r="G90" t="s">
        <v>132</v>
      </c>
      <c r="H90" s="115">
        <v>137.03</v>
      </c>
      <c r="I90" s="88">
        <v>0</v>
      </c>
      <c r="J90" s="88">
        <v>38.6</v>
      </c>
      <c r="K90" s="88">
        <v>9.65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185.28</v>
      </c>
      <c r="W90">
        <v>137.03</v>
      </c>
      <c r="X90">
        <v>0</v>
      </c>
      <c r="Y90">
        <v>0</v>
      </c>
      <c r="Z90">
        <v>9.65</v>
      </c>
      <c r="AA90">
        <v>38.6</v>
      </c>
    </row>
    <row r="91" spans="7:27">
      <c r="G91" t="s">
        <v>133</v>
      </c>
      <c r="H91" s="115">
        <v>52.11</v>
      </c>
      <c r="I91" s="88">
        <v>28.95</v>
      </c>
      <c r="J91" s="88">
        <v>43.43</v>
      </c>
      <c r="K91" s="88">
        <v>9.65</v>
      </c>
      <c r="L91" s="88">
        <v>19.3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153.44</v>
      </c>
      <c r="W91">
        <v>52.11</v>
      </c>
      <c r="X91">
        <v>28.95</v>
      </c>
      <c r="Y91">
        <v>19.3</v>
      </c>
      <c r="Z91">
        <v>9.65</v>
      </c>
      <c r="AA91">
        <v>43.43</v>
      </c>
    </row>
    <row r="92" spans="7:27">
      <c r="G92" t="s">
        <v>134</v>
      </c>
      <c r="H92" s="115">
        <v>96.5</v>
      </c>
      <c r="I92" s="88">
        <v>28.95</v>
      </c>
      <c r="J92" s="88">
        <v>53.08</v>
      </c>
      <c r="K92" s="88">
        <v>9.65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188.18</v>
      </c>
      <c r="W92">
        <v>96.5</v>
      </c>
      <c r="X92">
        <v>28.95</v>
      </c>
      <c r="Y92">
        <v>0</v>
      </c>
      <c r="Z92">
        <v>9.65</v>
      </c>
      <c r="AA92">
        <v>53.08</v>
      </c>
    </row>
    <row r="93" spans="7:27">
      <c r="G93" t="s">
        <v>135</v>
      </c>
      <c r="H93" s="115">
        <v>94.57</v>
      </c>
      <c r="I93" s="88">
        <v>0</v>
      </c>
      <c r="J93" s="88">
        <v>0</v>
      </c>
      <c r="K93" s="88">
        <v>9.65</v>
      </c>
      <c r="L93" s="88">
        <v>7.72</v>
      </c>
      <c r="M93" s="116">
        <v>0</v>
      </c>
      <c r="N93" s="115">
        <v>0</v>
      </c>
      <c r="O93" s="88">
        <v>0</v>
      </c>
      <c r="P93" s="88">
        <v>-45</v>
      </c>
      <c r="Q93" s="88">
        <v>0</v>
      </c>
      <c r="R93" s="88">
        <v>0</v>
      </c>
      <c r="S93" s="116">
        <v>0</v>
      </c>
      <c r="U93" s="115">
        <v>-45</v>
      </c>
      <c r="V93" s="116">
        <v>111.94</v>
      </c>
      <c r="W93">
        <v>94.57</v>
      </c>
      <c r="X93">
        <v>0</v>
      </c>
      <c r="Y93">
        <v>7.72</v>
      </c>
      <c r="Z93">
        <v>9.65</v>
      </c>
      <c r="AA93">
        <v>-45</v>
      </c>
    </row>
    <row r="94" spans="7:27">
      <c r="G94" t="s">
        <v>136</v>
      </c>
      <c r="H94" s="115">
        <v>101.33</v>
      </c>
      <c r="I94" s="88">
        <v>0</v>
      </c>
      <c r="J94" s="88">
        <v>0</v>
      </c>
      <c r="K94" s="88">
        <v>9.65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110.98</v>
      </c>
      <c r="W94">
        <v>101.33</v>
      </c>
      <c r="X94">
        <v>0</v>
      </c>
      <c r="Y94">
        <v>0</v>
      </c>
      <c r="Z94">
        <v>9.65</v>
      </c>
      <c r="AA94">
        <v>0</v>
      </c>
    </row>
    <row r="95" spans="7:27">
      <c r="G95" t="s">
        <v>137</v>
      </c>
      <c r="H95" s="115">
        <v>27.99</v>
      </c>
      <c r="I95" s="88">
        <v>0</v>
      </c>
      <c r="J95" s="88">
        <v>0</v>
      </c>
      <c r="K95" s="88">
        <v>0</v>
      </c>
      <c r="L95" s="88">
        <v>5.79</v>
      </c>
      <c r="M95" s="116">
        <v>0</v>
      </c>
      <c r="N95" s="115">
        <v>0</v>
      </c>
      <c r="O95" s="88">
        <v>-20</v>
      </c>
      <c r="P95" s="88">
        <v>-60</v>
      </c>
      <c r="Q95" s="88">
        <v>0</v>
      </c>
      <c r="R95" s="88">
        <v>0</v>
      </c>
      <c r="S95" s="116">
        <v>0</v>
      </c>
      <c r="U95" s="115">
        <v>-80</v>
      </c>
      <c r="V95" s="116">
        <v>33.78</v>
      </c>
      <c r="W95">
        <v>27.99</v>
      </c>
      <c r="X95">
        <v>-20</v>
      </c>
      <c r="Y95">
        <v>5.79</v>
      </c>
      <c r="Z95">
        <v>0</v>
      </c>
      <c r="AA95">
        <v>-60</v>
      </c>
    </row>
    <row r="96" spans="7:27">
      <c r="G96" t="s">
        <v>138</v>
      </c>
      <c r="H96" s="115">
        <v>42.46</v>
      </c>
      <c r="I96" s="88">
        <v>0</v>
      </c>
      <c r="J96" s="88">
        <v>0</v>
      </c>
      <c r="K96" s="88">
        <v>9.65</v>
      </c>
      <c r="L96" s="88">
        <v>5.79</v>
      </c>
      <c r="M96" s="116">
        <v>0</v>
      </c>
      <c r="N96" s="115">
        <v>0</v>
      </c>
      <c r="O96" s="88">
        <v>-20</v>
      </c>
      <c r="P96" s="88">
        <v>-20</v>
      </c>
      <c r="Q96" s="88">
        <v>0</v>
      </c>
      <c r="R96" s="88">
        <v>0</v>
      </c>
      <c r="S96" s="116">
        <v>0</v>
      </c>
      <c r="U96" s="115">
        <v>-40</v>
      </c>
      <c r="V96" s="116">
        <v>57.9</v>
      </c>
      <c r="W96">
        <v>42.46</v>
      </c>
      <c r="X96">
        <v>-20</v>
      </c>
      <c r="Y96">
        <v>5.79</v>
      </c>
      <c r="Z96">
        <v>9.65</v>
      </c>
      <c r="AA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10.62</v>
      </c>
      <c r="M97" s="116">
        <v>0</v>
      </c>
      <c r="N97" s="115">
        <v>0</v>
      </c>
      <c r="O97" s="88">
        <v>-60</v>
      </c>
      <c r="P97" s="88">
        <v>-30</v>
      </c>
      <c r="Q97" s="88">
        <v>0</v>
      </c>
      <c r="R97" s="88">
        <v>0</v>
      </c>
      <c r="S97" s="116">
        <v>0</v>
      </c>
      <c r="U97" s="115">
        <v>-90</v>
      </c>
      <c r="V97" s="116">
        <v>10.62</v>
      </c>
      <c r="W97">
        <v>0</v>
      </c>
      <c r="X97">
        <v>-60</v>
      </c>
      <c r="Y97">
        <v>10.62</v>
      </c>
      <c r="Z97">
        <v>0</v>
      </c>
      <c r="AA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2.9</v>
      </c>
      <c r="M98" s="116">
        <v>0</v>
      </c>
      <c r="N98" s="115">
        <v>0</v>
      </c>
      <c r="O98" s="88">
        <v>-65</v>
      </c>
      <c r="P98" s="88">
        <v>-40</v>
      </c>
      <c r="Q98" s="88">
        <v>0</v>
      </c>
      <c r="R98" s="88">
        <v>0</v>
      </c>
      <c r="S98" s="116">
        <v>0</v>
      </c>
      <c r="U98" s="115">
        <v>-105</v>
      </c>
      <c r="V98" s="116">
        <v>2.9</v>
      </c>
      <c r="W98">
        <v>0</v>
      </c>
      <c r="X98">
        <v>-65</v>
      </c>
      <c r="Y98">
        <v>2.9</v>
      </c>
      <c r="Z98">
        <v>0</v>
      </c>
      <c r="AA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1.0056475</v>
      </c>
      <c r="I99" s="111">
        <f t="shared" ref="I99:BQ99" si="1">SUM(I3:I98)/4000</f>
        <v>0.367755</v>
      </c>
      <c r="J99" s="111">
        <f t="shared" si="1"/>
        <v>0.42298000000000002</v>
      </c>
      <c r="K99" s="111">
        <f t="shared" si="1"/>
        <v>0.36542250000000026</v>
      </c>
      <c r="L99" s="111">
        <f t="shared" si="1"/>
        <v>0.2685225</v>
      </c>
      <c r="M99" s="111">
        <f t="shared" si="1"/>
        <v>0</v>
      </c>
      <c r="N99" s="110">
        <f t="shared" si="1"/>
        <v>-0.77024999999999999</v>
      </c>
      <c r="O99" s="111">
        <f t="shared" si="1"/>
        <v>-0.18925</v>
      </c>
      <c r="P99" s="111">
        <f t="shared" si="1"/>
        <v>-0.51275000000000004</v>
      </c>
      <c r="Q99" s="111">
        <f t="shared" si="1"/>
        <v>-5.6250000000000001E-2</v>
      </c>
      <c r="R99" s="111">
        <f t="shared" si="1"/>
        <v>0</v>
      </c>
      <c r="S99" s="112">
        <f t="shared" si="1"/>
        <v>0</v>
      </c>
      <c r="U99" s="110">
        <f t="shared" si="1"/>
        <v>-1.5285</v>
      </c>
      <c r="V99" s="112">
        <f t="shared" si="1"/>
        <v>2.4303050000000006</v>
      </c>
      <c r="W99">
        <f t="shared" si="1"/>
        <v>0.23539749999999995</v>
      </c>
      <c r="X99">
        <f t="shared" si="1"/>
        <v>0.17850500000000002</v>
      </c>
      <c r="Y99">
        <f t="shared" si="1"/>
        <v>0.2685225</v>
      </c>
      <c r="Z99">
        <f t="shared" si="1"/>
        <v>0.30917250000000024</v>
      </c>
      <c r="AA99">
        <f t="shared" si="1"/>
        <v>-8.9770000000000016E-2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1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4</v>
      </c>
      <c r="U1" s="220" t="s">
        <v>343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44830</v>
      </c>
      <c r="U2" s="115" t="s">
        <v>231</v>
      </c>
      <c r="V2" s="116" t="s">
        <v>230</v>
      </c>
      <c r="W2" s="30" t="s">
        <v>533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533</v>
      </c>
      <c r="U3" s="115">
        <v>-4</v>
      </c>
      <c r="V3" s="116">
        <v>0</v>
      </c>
      <c r="W3">
        <v>-4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-4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-4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-4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-2.2000000000000002</v>
      </c>
      <c r="V19" s="116">
        <v>0</v>
      </c>
      <c r="W19">
        <v>-2.2000000000000002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-4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-4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-4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-4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-4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-4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-4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-4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-4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-4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-4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-4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-4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-4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-4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67.55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67.55</v>
      </c>
      <c r="W35">
        <v>-4</v>
      </c>
      <c r="X35">
        <v>67.55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67.55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67.55</v>
      </c>
      <c r="W36">
        <v>-4</v>
      </c>
      <c r="X36">
        <v>67.55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86.85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86.85</v>
      </c>
      <c r="W37">
        <v>-4</v>
      </c>
      <c r="X37">
        <v>86.85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86.85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86.85</v>
      </c>
      <c r="W38">
        <v>-4</v>
      </c>
      <c r="X38">
        <v>86.85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9.65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9.65</v>
      </c>
      <c r="W39">
        <v>-4</v>
      </c>
      <c r="X39">
        <v>9.65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77.2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77.2</v>
      </c>
      <c r="W40">
        <v>-4</v>
      </c>
      <c r="X40">
        <v>77.2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77.2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77.2</v>
      </c>
      <c r="W41">
        <v>-4</v>
      </c>
      <c r="X41">
        <v>77.2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86.85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86.85</v>
      </c>
      <c r="W42">
        <v>-4</v>
      </c>
      <c r="X42">
        <v>86.85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38.6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38.6</v>
      </c>
      <c r="W43">
        <v>-4</v>
      </c>
      <c r="X43">
        <v>38.6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77.2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77.2</v>
      </c>
      <c r="W44">
        <v>-4</v>
      </c>
      <c r="X44">
        <v>77.2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82.03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82.02</v>
      </c>
      <c r="W45">
        <v>-4</v>
      </c>
      <c r="X45">
        <v>82.03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86.85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86.85</v>
      </c>
      <c r="W46">
        <v>-4</v>
      </c>
      <c r="X46">
        <v>86.85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38.6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38.6</v>
      </c>
      <c r="W47">
        <v>-4</v>
      </c>
      <c r="X47">
        <v>38.6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77.2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77.2</v>
      </c>
      <c r="W48">
        <v>-4</v>
      </c>
      <c r="X48">
        <v>77.2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77.2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77.2</v>
      </c>
      <c r="W49">
        <v>-4</v>
      </c>
      <c r="X49">
        <v>77.2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77.2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77.2</v>
      </c>
      <c r="W50">
        <v>-4</v>
      </c>
      <c r="X50">
        <v>77.2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77.2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77.2</v>
      </c>
      <c r="W51">
        <v>-4</v>
      </c>
      <c r="X51">
        <v>77.2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77.2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77.2</v>
      </c>
      <c r="W52">
        <v>-4</v>
      </c>
      <c r="X52">
        <v>77.2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77.2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77.2</v>
      </c>
      <c r="W53">
        <v>-4</v>
      </c>
      <c r="X53">
        <v>77.2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77.2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77.2</v>
      </c>
      <c r="W54">
        <v>-4</v>
      </c>
      <c r="X54">
        <v>77.2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77.2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77.2</v>
      </c>
      <c r="W55">
        <v>-4</v>
      </c>
      <c r="X55">
        <v>77.2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86.85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86.85</v>
      </c>
      <c r="W56">
        <v>-4</v>
      </c>
      <c r="X56">
        <v>86.85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86.85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86.85</v>
      </c>
      <c r="W57">
        <v>-4</v>
      </c>
      <c r="X57">
        <v>86.85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86.85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86.85</v>
      </c>
      <c r="W58">
        <v>-4</v>
      </c>
      <c r="X58">
        <v>86.85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67.55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67.55</v>
      </c>
      <c r="W59">
        <v>-4</v>
      </c>
      <c r="X59">
        <v>67.55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96.5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96.5</v>
      </c>
      <c r="W60">
        <v>-4</v>
      </c>
      <c r="X60">
        <v>96.5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96.5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96.5</v>
      </c>
      <c r="W61">
        <v>-4</v>
      </c>
      <c r="X61">
        <v>96.5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96.5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96.5</v>
      </c>
      <c r="W62">
        <v>-4</v>
      </c>
      <c r="X62">
        <v>96.5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67.55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-2.7</v>
      </c>
      <c r="V63" s="116">
        <v>67.55</v>
      </c>
      <c r="W63">
        <v>-2.7</v>
      </c>
      <c r="X63">
        <v>67.55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96.5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96.5</v>
      </c>
      <c r="W64">
        <v>-4</v>
      </c>
      <c r="X64">
        <v>96.5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96.5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96.5</v>
      </c>
      <c r="W65">
        <v>-4</v>
      </c>
      <c r="X65">
        <v>96.5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96.5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96.5</v>
      </c>
      <c r="W66">
        <v>-4</v>
      </c>
      <c r="X66">
        <v>96.5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77.2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77.2</v>
      </c>
      <c r="W67">
        <v>0</v>
      </c>
      <c r="X67">
        <v>77.2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96.5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-3.3</v>
      </c>
      <c r="V68" s="116">
        <v>96.5</v>
      </c>
      <c r="W68">
        <v>-3.3</v>
      </c>
      <c r="X68">
        <v>96.5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96.5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96.5</v>
      </c>
      <c r="W69">
        <v>-4</v>
      </c>
      <c r="X69">
        <v>96.5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96.5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96.5</v>
      </c>
      <c r="W70">
        <v>-4</v>
      </c>
      <c r="X70">
        <v>96.5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57.9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57.9</v>
      </c>
      <c r="W71">
        <v>-4</v>
      </c>
      <c r="X71">
        <v>57.9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84.21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84.21</v>
      </c>
      <c r="W72">
        <v>-4</v>
      </c>
      <c r="X72">
        <v>84.21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86.85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86.85</v>
      </c>
      <c r="W73">
        <v>-4</v>
      </c>
      <c r="X73">
        <v>86.85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77.2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77.2</v>
      </c>
      <c r="W74">
        <v>-4</v>
      </c>
      <c r="X74">
        <v>77.2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48.25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48.25</v>
      </c>
      <c r="W75">
        <v>-4</v>
      </c>
      <c r="X75">
        <v>48.25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86.85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86.85</v>
      </c>
      <c r="W76">
        <v>-4</v>
      </c>
      <c r="X76">
        <v>86.85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39.04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39.04</v>
      </c>
      <c r="W77">
        <v>-4</v>
      </c>
      <c r="X77">
        <v>39.04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39.229999999999997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39.229999999999997</v>
      </c>
      <c r="W78">
        <v>-4</v>
      </c>
      <c r="X78">
        <v>39.229999999999997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17.11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17.11</v>
      </c>
      <c r="W79">
        <v>-4</v>
      </c>
      <c r="X79">
        <v>17.11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34.68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34.68</v>
      </c>
      <c r="W80">
        <v>-4</v>
      </c>
      <c r="X80">
        <v>34.68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34.22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34.22</v>
      </c>
      <c r="W81">
        <v>-4</v>
      </c>
      <c r="X81">
        <v>34.22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30.05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30.05</v>
      </c>
      <c r="W82">
        <v>-4</v>
      </c>
      <c r="X82">
        <v>30.05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6.51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6.51</v>
      </c>
      <c r="W83">
        <v>-4</v>
      </c>
      <c r="X83">
        <v>6.51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27.7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27.7</v>
      </c>
      <c r="W84">
        <v>-4</v>
      </c>
      <c r="X84">
        <v>27.7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27.36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27.36</v>
      </c>
      <c r="W85">
        <v>-4</v>
      </c>
      <c r="X85">
        <v>27.36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24.4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24.4</v>
      </c>
      <c r="W86">
        <v>-4</v>
      </c>
      <c r="X86">
        <v>24.4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-4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21.9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21.9</v>
      </c>
      <c r="W88">
        <v>-4</v>
      </c>
      <c r="X88">
        <v>21.9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21.27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21.27</v>
      </c>
      <c r="W89">
        <v>-4</v>
      </c>
      <c r="X89">
        <v>21.27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16.27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16.27</v>
      </c>
      <c r="W90">
        <v>-4</v>
      </c>
      <c r="X90">
        <v>16.27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-4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15.9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15.9</v>
      </c>
      <c r="W92">
        <v>-4</v>
      </c>
      <c r="X92">
        <v>15.9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15.82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15.82</v>
      </c>
      <c r="W93">
        <v>-4</v>
      </c>
      <c r="X93">
        <v>15.82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14.47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14.47</v>
      </c>
      <c r="W94">
        <v>-4</v>
      </c>
      <c r="X94">
        <v>14.47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0</v>
      </c>
      <c r="W95">
        <v>-4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14.44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14.44</v>
      </c>
      <c r="W96">
        <v>-4</v>
      </c>
      <c r="X96">
        <v>14.44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13.11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13.11</v>
      </c>
      <c r="W97">
        <v>-4</v>
      </c>
      <c r="X97">
        <v>13.11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13</v>
      </c>
      <c r="W98">
        <v>-4</v>
      </c>
      <c r="X98">
        <v>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0.92741750000000012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-8.2049999999999998E-2</v>
      </c>
      <c r="V99" s="112">
        <f t="shared" si="1"/>
        <v>0.9274150000000001</v>
      </c>
      <c r="W99">
        <f t="shared" si="1"/>
        <v>-8.2049999999999998E-2</v>
      </c>
      <c r="X99">
        <f t="shared" si="1"/>
        <v>0.92741750000000012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44830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-0.56716417910447758</v>
      </c>
      <c r="H3">
        <f>PPCL_Spot!P3</f>
        <v>0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824.94781042286502</v>
      </c>
      <c r="P3" s="77">
        <v>54.925217556526697</v>
      </c>
      <c r="Q3" s="77">
        <v>29.52</v>
      </c>
      <c r="R3" s="80">
        <v>0</v>
      </c>
      <c r="S3" s="80">
        <v>0</v>
      </c>
      <c r="T3" s="78">
        <f>SUMPRODUCT(LTA!F3:AJ3,LTA!F$101:AJ$101,LTA!F$103:AJ$103)</f>
        <v>23.810000000000002</v>
      </c>
      <c r="U3" s="78">
        <f>SUMPRODUCT(LTA!F3:AJ3,LTA!F$102:AJ$102,LTA!F$103:AJ$103)</f>
        <v>39.79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482.05999999999995</v>
      </c>
      <c r="AB3" s="117">
        <f>-STOA!N3</f>
        <v>0</v>
      </c>
      <c r="AC3">
        <f>SUMIF(B3:AB3,"&gt;0")*$AC$2-SUMIF(B3:AB3,"&lt;0")*($AC$2/(1-$AC$2))+SUMIF(AI3:AR3,"&gt;0")*$AC$2-SUMIF(AI3:AR3,"&lt;0")*($AC$2/(1-$AC$2))</f>
        <v>14.109235027929875</v>
      </c>
      <c r="AD3">
        <f>SUM(B3:AB3,AI3:AR3)-AC3</f>
        <v>1519.7717071869567</v>
      </c>
      <c r="AE3">
        <f>'IDT-1'!B3</f>
        <v>0</v>
      </c>
      <c r="AF3" s="26"/>
      <c r="AG3">
        <f>SUM(AD3:AF3)+AT3</f>
        <v>1519.7717071869567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-0.56716417910447758</v>
      </c>
      <c r="H4">
        <f>PPCL_Spot!P4</f>
        <v>0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859.6264731217301</v>
      </c>
      <c r="P4" s="77">
        <v>54.925217556526697</v>
      </c>
      <c r="Q4" s="77">
        <v>29.52</v>
      </c>
      <c r="R4" s="80">
        <v>0</v>
      </c>
      <c r="S4" s="80">
        <v>0</v>
      </c>
      <c r="T4" s="78">
        <f>SUMPRODUCT(LTA!F4:AJ4,LTA!F$101:AJ$101,LTA!F$103:AJ$103)</f>
        <v>23.619999999999997</v>
      </c>
      <c r="U4" s="78">
        <f>SUMPRODUCT(LTA!F4:AJ4,LTA!F$102:AJ$102,LTA!F$103:AJ$103)</f>
        <v>39.549999999999997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482.05999999999995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14.605942065168183</v>
      </c>
      <c r="AD4">
        <f t="shared" ref="AD4:AD67" si="1">SUM(B4:AB4,AI4:AR4)-AC4</f>
        <v>1531.5236628485832</v>
      </c>
      <c r="AE4">
        <f>'IDT-1'!B4</f>
        <v>0</v>
      </c>
      <c r="AF4" s="26"/>
      <c r="AG4">
        <f t="shared" ref="AG4:AG67" si="2">SUM(AD4:AF4)+AT4</f>
        <v>1531.5236628485832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-0.56716417910447758</v>
      </c>
      <c r="H5">
        <f>PPCL_Spot!P5</f>
        <v>0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843.71982710393911</v>
      </c>
      <c r="P5" s="77">
        <v>54.5</v>
      </c>
      <c r="Q5" s="77">
        <v>29.52</v>
      </c>
      <c r="R5" s="80">
        <v>0</v>
      </c>
      <c r="S5" s="80">
        <v>0</v>
      </c>
      <c r="T5" s="78">
        <f>SUMPRODUCT(LTA!F5:AJ5,LTA!F$101:AJ$101,LTA!F$103:AJ$103)</f>
        <v>23.47</v>
      </c>
      <c r="U5" s="78">
        <f>SUMPRODUCT(LTA!F5:AJ5,LTA!F$102:AJ$102,LTA!F$103:AJ$103)</f>
        <v>39.17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482.05999999999995</v>
      </c>
      <c r="AB5" s="117">
        <f>-STOA!N5</f>
        <v>0</v>
      </c>
      <c r="AC5">
        <f t="shared" si="0"/>
        <v>14.6262420886359</v>
      </c>
      <c r="AD5">
        <f t="shared" si="1"/>
        <v>1495.641499250798</v>
      </c>
      <c r="AE5">
        <f>'IDT-1'!B5</f>
        <v>0</v>
      </c>
      <c r="AF5" s="26"/>
      <c r="AG5">
        <f t="shared" si="2"/>
        <v>1495.641499250798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-0.56716417910447758</v>
      </c>
      <c r="H6">
        <f>PPCL_Spot!P6</f>
        <v>0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843.71982710393911</v>
      </c>
      <c r="P6" s="77">
        <v>54.58</v>
      </c>
      <c r="Q6" s="77">
        <v>29.52</v>
      </c>
      <c r="R6" s="80">
        <v>0</v>
      </c>
      <c r="S6" s="80">
        <v>0</v>
      </c>
      <c r="T6" s="78">
        <f>SUMPRODUCT(LTA!F6:AJ6,LTA!F$101:AJ$101,LTA!F$103:AJ$103)</f>
        <v>23.299999999999997</v>
      </c>
      <c r="U6" s="78">
        <f>SUMPRODUCT(LTA!F6:AJ6,LTA!F$102:AJ$102,LTA!F$103:AJ$103)</f>
        <v>44.76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482.05999999999995</v>
      </c>
      <c r="AB6" s="117">
        <f>-STOA!N6</f>
        <v>0</v>
      </c>
      <c r="AC6">
        <f t="shared" si="0"/>
        <v>14.656885833591511</v>
      </c>
      <c r="AD6">
        <f t="shared" si="1"/>
        <v>1503.1108555058424</v>
      </c>
      <c r="AE6">
        <f>'IDT-1'!B6</f>
        <v>0</v>
      </c>
      <c r="AF6" s="26"/>
      <c r="AG6">
        <f t="shared" si="2"/>
        <v>1503.1108555058424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-0.56716417910447758</v>
      </c>
      <c r="H7">
        <f>PPCL_Spot!P7</f>
        <v>0</v>
      </c>
      <c r="I7">
        <f>Bawana_NG!P7</f>
        <v>82.7438158926348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751.69780035841302</v>
      </c>
      <c r="P7" s="77">
        <v>54.04</v>
      </c>
      <c r="Q7" s="77">
        <v>20.34</v>
      </c>
      <c r="R7" s="80">
        <v>0</v>
      </c>
      <c r="S7" s="80">
        <v>0</v>
      </c>
      <c r="T7" s="78">
        <f>SUMPRODUCT(LTA!F7:AJ7,LTA!F$101:AJ$101,LTA!F$103:AJ$103)</f>
        <v>23.16</v>
      </c>
      <c r="U7" s="78">
        <f>SUMPRODUCT(LTA!F7:AJ7,LTA!F$102:AJ$102,LTA!F$103:AJ$103)</f>
        <v>44.74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482.01999999999987</v>
      </c>
      <c r="AB7" s="117">
        <f>-STOA!N7</f>
        <v>0</v>
      </c>
      <c r="AC7">
        <f t="shared" si="0"/>
        <v>13.217469748540465</v>
      </c>
      <c r="AD7">
        <f t="shared" si="1"/>
        <v>1431.3797776645008</v>
      </c>
      <c r="AE7">
        <f>'IDT-1'!B7</f>
        <v>0</v>
      </c>
      <c r="AF7" s="26"/>
      <c r="AG7">
        <f t="shared" si="2"/>
        <v>1431.3797776645008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-0.56716417910447758</v>
      </c>
      <c r="H8">
        <f>PPCL_Spot!P8</f>
        <v>0</v>
      </c>
      <c r="I8">
        <f>Bawana_NG!P8</f>
        <v>82.7438158926348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743.60715430993514</v>
      </c>
      <c r="P8" s="77">
        <v>54.04</v>
      </c>
      <c r="Q8" s="77">
        <v>20.34</v>
      </c>
      <c r="R8" s="80">
        <v>0</v>
      </c>
      <c r="S8" s="80">
        <v>0</v>
      </c>
      <c r="T8" s="78">
        <f>SUMPRODUCT(LTA!F8:AJ8,LTA!F$101:AJ$101,LTA!F$103:AJ$103)</f>
        <v>23.03</v>
      </c>
      <c r="U8" s="78">
        <f>SUMPRODUCT(LTA!F8:AJ8,LTA!F$102:AJ$102,LTA!F$103:AJ$103)</f>
        <v>44.68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482.01999999999987</v>
      </c>
      <c r="AB8" s="117">
        <f>-STOA!N8</f>
        <v>0</v>
      </c>
      <c r="AC8">
        <f t="shared" si="0"/>
        <v>13.188990700924835</v>
      </c>
      <c r="AD8">
        <f t="shared" si="1"/>
        <v>1418.1276106636385</v>
      </c>
      <c r="AE8">
        <f>'IDT-1'!B8</f>
        <v>0</v>
      </c>
      <c r="AF8" s="26"/>
      <c r="AG8">
        <f t="shared" si="2"/>
        <v>1418.1276106636385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-0.56716417910447758</v>
      </c>
      <c r="H9">
        <f>PPCL_Spot!P9</f>
        <v>0</v>
      </c>
      <c r="I9">
        <f>Bawana_NG!P9</f>
        <v>82.7438158926348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732.33791201253177</v>
      </c>
      <c r="P9" s="77">
        <v>54.04</v>
      </c>
      <c r="Q9" s="77">
        <v>20.34</v>
      </c>
      <c r="R9" s="80">
        <v>0</v>
      </c>
      <c r="S9" s="80">
        <v>0</v>
      </c>
      <c r="T9" s="78">
        <f>SUMPRODUCT(LTA!F9:AJ9,LTA!F$101:AJ$101,LTA!F$103:AJ$103)</f>
        <v>22.85</v>
      </c>
      <c r="U9" s="78">
        <f>SUMPRODUCT(LTA!F9:AJ9,LTA!F$102:AJ$102,LTA!F$103:AJ$103)</f>
        <v>44.69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482.01999999999987</v>
      </c>
      <c r="AB9" s="117">
        <f>-STOA!N9</f>
        <v>0</v>
      </c>
      <c r="AC9">
        <f t="shared" si="0"/>
        <v>13.940625610838437</v>
      </c>
      <c r="AD9">
        <f t="shared" si="1"/>
        <v>1309.9367334563219</v>
      </c>
      <c r="AE9">
        <f>'IDT-1'!B9</f>
        <v>0</v>
      </c>
      <c r="AF9" s="26"/>
      <c r="AG9">
        <f t="shared" si="2"/>
        <v>1309.9367334563219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-0.56716417910447758</v>
      </c>
      <c r="H10">
        <f>PPCL_Spot!P10</f>
        <v>0</v>
      </c>
      <c r="I10">
        <f>Bawana_NG!P10</f>
        <v>82.7438158926348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732.34299132153512</v>
      </c>
      <c r="P10" s="77">
        <v>54.04</v>
      </c>
      <c r="Q10" s="77">
        <v>20.34</v>
      </c>
      <c r="R10" s="80">
        <v>0</v>
      </c>
      <c r="S10" s="80">
        <v>0</v>
      </c>
      <c r="T10" s="78">
        <f>SUMPRODUCT(LTA!F10:AJ10,LTA!F$101:AJ$101,LTA!F$103:AJ$103)</f>
        <v>22.81</v>
      </c>
      <c r="U10" s="78">
        <f>SUMPRODUCT(LTA!F10:AJ10,LTA!F$102:AJ$102,LTA!F$103:AJ$103)</f>
        <v>44.71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482.01999999999987</v>
      </c>
      <c r="AB10" s="117">
        <f>-STOA!N10</f>
        <v>0</v>
      </c>
      <c r="AC10">
        <f t="shared" si="0"/>
        <v>13.931616181235471</v>
      </c>
      <c r="AD10">
        <f t="shared" si="1"/>
        <v>1310.9308221949279</v>
      </c>
      <c r="AE10">
        <f>'IDT-1'!B10</f>
        <v>0</v>
      </c>
      <c r="AF10" s="26"/>
      <c r="AG10">
        <f t="shared" si="2"/>
        <v>1310.9308221949279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-0.56716417910447758</v>
      </c>
      <c r="H11">
        <f>PPCL_Spot!P11</f>
        <v>0</v>
      </c>
      <c r="I11">
        <f>Bawana_NG!P11</f>
        <v>82.7438158926348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732.33791201253177</v>
      </c>
      <c r="P11" s="77">
        <v>54.04</v>
      </c>
      <c r="Q11" s="77">
        <v>20.34</v>
      </c>
      <c r="R11" s="80">
        <v>0</v>
      </c>
      <c r="S11" s="80">
        <v>0</v>
      </c>
      <c r="T11" s="78">
        <f>SUMPRODUCT(LTA!F11:AJ11,LTA!F$101:AJ$101,LTA!F$103:AJ$103)</f>
        <v>21.689999999999998</v>
      </c>
      <c r="U11" s="78">
        <f>SUMPRODUCT(LTA!F11:AJ11,LTA!F$102:AJ$102,LTA!F$103:AJ$103)</f>
        <v>37.35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482.05999999999995</v>
      </c>
      <c r="AB11" s="117">
        <f>-STOA!N11</f>
        <v>0</v>
      </c>
      <c r="AC11">
        <f t="shared" si="0"/>
        <v>13.804030718183071</v>
      </c>
      <c r="AD11">
        <f t="shared" si="1"/>
        <v>1308.6133283489771</v>
      </c>
      <c r="AE11">
        <f>'IDT-1'!B11</f>
        <v>0</v>
      </c>
      <c r="AF11" s="26"/>
      <c r="AG11">
        <f t="shared" si="2"/>
        <v>1308.6133283489771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-0.56716417910447758</v>
      </c>
      <c r="H12">
        <f>PPCL_Spot!P12</f>
        <v>0</v>
      </c>
      <c r="I12">
        <f>Bawana_NG!P12</f>
        <v>82.7438158926348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732.34299132153512</v>
      </c>
      <c r="P12" s="77">
        <v>54.04</v>
      </c>
      <c r="Q12" s="77">
        <v>20.34</v>
      </c>
      <c r="R12" s="80">
        <v>0</v>
      </c>
      <c r="S12" s="80">
        <v>0</v>
      </c>
      <c r="T12" s="78">
        <f>SUMPRODUCT(LTA!F12:AJ12,LTA!F$101:AJ$101,LTA!F$103:AJ$103)</f>
        <v>21.6</v>
      </c>
      <c r="U12" s="78">
        <f>SUMPRODUCT(LTA!F12:AJ12,LTA!F$102:AJ$102,LTA!F$103:AJ$103)</f>
        <v>37.1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482.05999999999995</v>
      </c>
      <c r="AB12" s="117">
        <f>-STOA!N12</f>
        <v>0</v>
      </c>
      <c r="AC12">
        <f t="shared" si="0"/>
        <v>13.801083416102299</v>
      </c>
      <c r="AD12">
        <f t="shared" si="1"/>
        <v>1308.2813549600614</v>
      </c>
      <c r="AE12">
        <f>'IDT-1'!B12</f>
        <v>0</v>
      </c>
      <c r="AF12" s="26"/>
      <c r="AG12">
        <f t="shared" si="2"/>
        <v>1308.2813549600614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-0.56716417910447758</v>
      </c>
      <c r="H13">
        <f>PPCL_Spot!P13</f>
        <v>0</v>
      </c>
      <c r="I13">
        <f>Bawana_NG!P13</f>
        <v>81.953770416379129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727.30573530367212</v>
      </c>
      <c r="P13" s="77">
        <v>54.04</v>
      </c>
      <c r="Q13" s="77">
        <v>20.34</v>
      </c>
      <c r="R13" s="80">
        <v>0</v>
      </c>
      <c r="S13" s="80">
        <v>0</v>
      </c>
      <c r="T13" s="78">
        <f>SUMPRODUCT(LTA!F13:AJ13,LTA!F$101:AJ$101,LTA!F$103:AJ$103)</f>
        <v>21.09</v>
      </c>
      <c r="U13" s="78">
        <f>SUMPRODUCT(LTA!F13:AJ13,LTA!F$102:AJ$102,LTA!F$103:AJ$103)</f>
        <v>37.150000000000006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</v>
      </c>
      <c r="AA13" s="117">
        <f>STOA!H13</f>
        <v>482.05999999999995</v>
      </c>
      <c r="AB13" s="117">
        <f>-STOA!N13</f>
        <v>0</v>
      </c>
      <c r="AC13">
        <f t="shared" si="0"/>
        <v>13.941073968442353</v>
      </c>
      <c r="AD13">
        <f t="shared" si="1"/>
        <v>1279.8540629136025</v>
      </c>
      <c r="AE13">
        <f>'IDT-1'!B13</f>
        <v>0</v>
      </c>
      <c r="AF13" s="26"/>
      <c r="AG13">
        <f t="shared" si="2"/>
        <v>1279.8540629136025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-0.56716417910447758</v>
      </c>
      <c r="H14">
        <f>PPCL_Spot!P14</f>
        <v>0</v>
      </c>
      <c r="I14">
        <f>Bawana_NG!P14</f>
        <v>81.953770416379129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727.31081461267547</v>
      </c>
      <c r="P14" s="77">
        <v>54.04</v>
      </c>
      <c r="Q14" s="77">
        <v>20.34</v>
      </c>
      <c r="R14" s="80">
        <v>0</v>
      </c>
      <c r="S14" s="80">
        <v>0</v>
      </c>
      <c r="T14" s="78">
        <f>SUMPRODUCT(LTA!F14:AJ14,LTA!F$101:AJ$101,LTA!F$103:AJ$103)</f>
        <v>20.660000000000004</v>
      </c>
      <c r="U14" s="78">
        <f>SUMPRODUCT(LTA!F14:AJ14,LTA!F$102:AJ$102,LTA!F$103:AJ$103)</f>
        <v>40.040000000000006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-23</v>
      </c>
      <c r="AA14" s="117">
        <f>STOA!H14</f>
        <v>482.05999999999995</v>
      </c>
      <c r="AB14" s="117">
        <f>-STOA!N14</f>
        <v>0</v>
      </c>
      <c r="AC14">
        <f t="shared" si="0"/>
        <v>13.829594753528651</v>
      </c>
      <c r="AD14">
        <f t="shared" si="1"/>
        <v>1297.4306214375194</v>
      </c>
      <c r="AE14">
        <f>'IDT-1'!B14</f>
        <v>0</v>
      </c>
      <c r="AF14" s="26"/>
      <c r="AG14">
        <f t="shared" si="2"/>
        <v>1297.4306214375194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-0.56716417910447758</v>
      </c>
      <c r="H15">
        <f>PPCL_Spot!P15</f>
        <v>0</v>
      </c>
      <c r="I15">
        <f>Bawana_NG!P15</f>
        <v>81.953770416379129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670.48028440952544</v>
      </c>
      <c r="P15" s="77">
        <v>28.3</v>
      </c>
      <c r="Q15" s="77">
        <v>20.34</v>
      </c>
      <c r="R15" s="80">
        <v>0</v>
      </c>
      <c r="S15" s="80">
        <v>0</v>
      </c>
      <c r="T15" s="78">
        <f>SUMPRODUCT(LTA!F15:AJ15,LTA!F$101:AJ$101,LTA!F$103:AJ$103)</f>
        <v>22.88</v>
      </c>
      <c r="U15" s="78">
        <f>SUMPRODUCT(LTA!F15:AJ15,LTA!F$102:AJ$102,LTA!F$103:AJ$103)</f>
        <v>44.739999999999995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-35</v>
      </c>
      <c r="AA15" s="117">
        <f>STOA!H15</f>
        <v>482.01999999999987</v>
      </c>
      <c r="AB15" s="117">
        <f>-STOA!N15</f>
        <v>0</v>
      </c>
      <c r="AC15">
        <f t="shared" si="0"/>
        <v>12.888296134552876</v>
      </c>
      <c r="AD15">
        <f t="shared" si="1"/>
        <v>1253.6813898533453</v>
      </c>
      <c r="AE15">
        <f>'IDT-1'!B15</f>
        <v>0</v>
      </c>
      <c r="AF15" s="26"/>
      <c r="AG15">
        <f t="shared" si="2"/>
        <v>1253.6813898533453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-0.56716417910447758</v>
      </c>
      <c r="H16">
        <f>PPCL_Spot!P16</f>
        <v>0</v>
      </c>
      <c r="I16">
        <f>Bawana_NG!P16</f>
        <v>81.953770416379129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667.39009726852873</v>
      </c>
      <c r="P16" s="77">
        <v>25.09</v>
      </c>
      <c r="Q16" s="77">
        <v>20.34</v>
      </c>
      <c r="R16" s="80">
        <v>0</v>
      </c>
      <c r="S16" s="80">
        <v>0</v>
      </c>
      <c r="T16" s="78">
        <f>SUMPRODUCT(LTA!F16:AJ16,LTA!F$101:AJ$101,LTA!F$103:AJ$103)</f>
        <v>22.419999999999998</v>
      </c>
      <c r="U16" s="78">
        <f>SUMPRODUCT(LTA!F16:AJ16,LTA!F$102:AJ$102,LTA!F$103:AJ$103)</f>
        <v>44.11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-38</v>
      </c>
      <c r="AA16" s="117">
        <f>STOA!H16</f>
        <v>482.01999999999987</v>
      </c>
      <c r="AB16" s="117">
        <f>-STOA!N16</f>
        <v>0</v>
      </c>
      <c r="AC16">
        <f t="shared" si="0"/>
        <v>12.414868621691122</v>
      </c>
      <c r="AD16">
        <f t="shared" si="1"/>
        <v>1292.7646302252103</v>
      </c>
      <c r="AE16">
        <f>'IDT-1'!B16</f>
        <v>0</v>
      </c>
      <c r="AF16" s="26"/>
      <c r="AG16">
        <f t="shared" si="2"/>
        <v>1292.7646302252103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-0.56716417910447758</v>
      </c>
      <c r="H17">
        <f>PPCL_Spot!P17</f>
        <v>0</v>
      </c>
      <c r="I17">
        <f>Bawana_NG!P17</f>
        <v>81.953770416379129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667.38501795952538</v>
      </c>
      <c r="P17" s="77">
        <v>25.09</v>
      </c>
      <c r="Q17" s="77">
        <v>20.34</v>
      </c>
      <c r="R17" s="80">
        <v>0</v>
      </c>
      <c r="S17" s="80">
        <v>0</v>
      </c>
      <c r="T17" s="78">
        <f>SUMPRODUCT(LTA!F17:AJ17,LTA!F$101:AJ$101,LTA!F$103:AJ$103)</f>
        <v>21.939999999999998</v>
      </c>
      <c r="U17" s="78">
        <f>SUMPRODUCT(LTA!F17:AJ17,LTA!F$102:AJ$102,LTA!F$103:AJ$103)</f>
        <v>43.47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-52</v>
      </c>
      <c r="AA17" s="117">
        <f>STOA!H17</f>
        <v>482.01999999999987</v>
      </c>
      <c r="AB17" s="117">
        <f>-STOA!N17</f>
        <v>0</v>
      </c>
      <c r="AC17">
        <f t="shared" si="0"/>
        <v>12.404967923771892</v>
      </c>
      <c r="AD17">
        <f t="shared" si="1"/>
        <v>1291.6494516141261</v>
      </c>
      <c r="AE17">
        <f>'IDT-1'!B17</f>
        <v>0</v>
      </c>
      <c r="AF17" s="26"/>
      <c r="AG17">
        <f t="shared" si="2"/>
        <v>1291.6494516141261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-0.56716417910447758</v>
      </c>
      <c r="H18">
        <f>PPCL_Spot!P18</f>
        <v>0</v>
      </c>
      <c r="I18">
        <f>Bawana_NG!P18</f>
        <v>81.953770416379129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667.39009726852873</v>
      </c>
      <c r="P18" s="77">
        <v>25.09</v>
      </c>
      <c r="Q18" s="77">
        <v>20.34</v>
      </c>
      <c r="R18" s="80">
        <v>0</v>
      </c>
      <c r="S18" s="80">
        <v>0</v>
      </c>
      <c r="T18" s="78">
        <f>SUMPRODUCT(LTA!F18:AJ18,LTA!F$101:AJ$101,LTA!F$103:AJ$103)</f>
        <v>21.35</v>
      </c>
      <c r="U18" s="78">
        <f>SUMPRODUCT(LTA!F18:AJ18,LTA!F$102:AJ$102,LTA!F$103:AJ$103)</f>
        <v>42.83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-52</v>
      </c>
      <c r="AA18" s="117">
        <f>STOA!H18</f>
        <v>482.01999999999987</v>
      </c>
      <c r="AB18" s="117">
        <f>-STOA!N18</f>
        <v>0</v>
      </c>
      <c r="AC18">
        <f t="shared" si="0"/>
        <v>12.704923084967957</v>
      </c>
      <c r="AD18">
        <f t="shared" si="1"/>
        <v>1255.1245757619336</v>
      </c>
      <c r="AE18">
        <f>'IDT-1'!B18</f>
        <v>0</v>
      </c>
      <c r="AF18" s="26"/>
      <c r="AG18">
        <f t="shared" si="2"/>
        <v>1255.1245757619336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-0.56716417910447758</v>
      </c>
      <c r="H19">
        <f>PPCL_Spot!P19</f>
        <v>0</v>
      </c>
      <c r="I19">
        <f>Bawana_NG!P19</f>
        <v>79.129999999999981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680.52326359832534</v>
      </c>
      <c r="P19" s="77">
        <v>25.09</v>
      </c>
      <c r="Q19" s="77">
        <v>20.34</v>
      </c>
      <c r="R19" s="80">
        <v>0</v>
      </c>
      <c r="S19" s="80">
        <v>0</v>
      </c>
      <c r="T19" s="78">
        <f>SUMPRODUCT(LTA!F19:AJ19,LTA!F$101:AJ$101,LTA!F$103:AJ$103)</f>
        <v>20.66</v>
      </c>
      <c r="U19" s="78">
        <f>SUMPRODUCT(LTA!F19:AJ19,LTA!F$102:AJ$102,LTA!F$103:AJ$103)</f>
        <v>42.150000000000006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-47</v>
      </c>
      <c r="AA19" s="117">
        <f>STOA!H19</f>
        <v>482.05999999999995</v>
      </c>
      <c r="AB19" s="117">
        <f>-STOA!N19</f>
        <v>0</v>
      </c>
      <c r="AC19">
        <f t="shared" si="0"/>
        <v>13.210091890071405</v>
      </c>
      <c r="AD19">
        <f t="shared" si="1"/>
        <v>1215.5988028702475</v>
      </c>
      <c r="AE19">
        <f>'IDT-1'!B19</f>
        <v>0</v>
      </c>
      <c r="AF19" s="26"/>
      <c r="AG19">
        <f t="shared" si="2"/>
        <v>1215.5988028702475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-0.56716417910447758</v>
      </c>
      <c r="H20">
        <f>PPCL_Spot!P20</f>
        <v>0</v>
      </c>
      <c r="I20">
        <f>Bawana_NG!P20</f>
        <v>79.129999999999981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680.52834290732869</v>
      </c>
      <c r="P20" s="77">
        <v>25.09</v>
      </c>
      <c r="Q20" s="77">
        <v>20.34</v>
      </c>
      <c r="R20" s="80">
        <v>0</v>
      </c>
      <c r="S20" s="80">
        <v>0</v>
      </c>
      <c r="T20" s="78">
        <f>SUMPRODUCT(LTA!F20:AJ20,LTA!F$101:AJ$101,LTA!F$103:AJ$103)</f>
        <v>20.88</v>
      </c>
      <c r="U20" s="78">
        <f>SUMPRODUCT(LTA!F20:AJ20,LTA!F$102:AJ$102,LTA!F$103:AJ$103)</f>
        <v>35.86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-41</v>
      </c>
      <c r="AA20" s="117">
        <f>STOA!H20</f>
        <v>482.05999999999995</v>
      </c>
      <c r="AB20" s="117">
        <f>-STOA!N20</f>
        <v>0</v>
      </c>
      <c r="AC20">
        <f t="shared" si="0"/>
        <v>12.925889272413558</v>
      </c>
      <c r="AD20">
        <f t="shared" si="1"/>
        <v>1235.8180847969088</v>
      </c>
      <c r="AE20">
        <f>'IDT-1'!B20</f>
        <v>0</v>
      </c>
      <c r="AF20" s="26"/>
      <c r="AG20">
        <f t="shared" si="2"/>
        <v>1235.8180847969088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-0.56716417910447758</v>
      </c>
      <c r="H21">
        <f>PPCL_Spot!P21</f>
        <v>0</v>
      </c>
      <c r="I21">
        <f>Bawana_NG!P21</f>
        <v>79.129999999999981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680.52326359832534</v>
      </c>
      <c r="P21" s="77">
        <v>25.09</v>
      </c>
      <c r="Q21" s="77">
        <v>20.34</v>
      </c>
      <c r="R21" s="80">
        <v>0</v>
      </c>
      <c r="S21" s="80">
        <v>0</v>
      </c>
      <c r="T21" s="78">
        <f>SUMPRODUCT(LTA!F21:AJ21,LTA!F$101:AJ$101,LTA!F$103:AJ$103)</f>
        <v>20.47</v>
      </c>
      <c r="U21" s="78">
        <f>SUMPRODUCT(LTA!F21:AJ21,LTA!F$102:AJ$102,LTA!F$103:AJ$103)</f>
        <v>35.21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-37</v>
      </c>
      <c r="AA21" s="117">
        <f>STOA!H21</f>
        <v>482.05999999999995</v>
      </c>
      <c r="AB21" s="117">
        <f>-STOA!N21</f>
        <v>0</v>
      </c>
      <c r="AC21">
        <f t="shared" si="0"/>
        <v>12.712319641483838</v>
      </c>
      <c r="AD21">
        <f t="shared" si="1"/>
        <v>1257.9665751188352</v>
      </c>
      <c r="AE21">
        <f>'IDT-1'!B21</f>
        <v>0</v>
      </c>
      <c r="AF21" s="26"/>
      <c r="AG21">
        <f t="shared" si="2"/>
        <v>1257.9665751188352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-0.56716417910447758</v>
      </c>
      <c r="H22">
        <f>PPCL_Spot!P22</f>
        <v>0</v>
      </c>
      <c r="I22">
        <f>Bawana_NG!P22</f>
        <v>79.129999999999981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680.52834290732869</v>
      </c>
      <c r="P22" s="77">
        <v>25.09</v>
      </c>
      <c r="Q22" s="77">
        <v>20.34</v>
      </c>
      <c r="R22" s="80">
        <v>0</v>
      </c>
      <c r="S22" s="80">
        <v>0</v>
      </c>
      <c r="T22" s="78">
        <f>SUMPRODUCT(LTA!F22:AJ22,LTA!F$101:AJ$101,LTA!F$103:AJ$103)</f>
        <v>19.97</v>
      </c>
      <c r="U22" s="78">
        <f>SUMPRODUCT(LTA!F22:AJ22,LTA!F$102:AJ$102,LTA!F$103:AJ$103)</f>
        <v>34.519999999999996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-26</v>
      </c>
      <c r="AA22" s="117">
        <f>STOA!H22</f>
        <v>482.05999999999995</v>
      </c>
      <c r="AB22" s="117">
        <f>-STOA!N22</f>
        <v>0</v>
      </c>
      <c r="AC22">
        <f t="shared" si="0"/>
        <v>12.897211144891362</v>
      </c>
      <c r="AD22">
        <f t="shared" si="1"/>
        <v>1234.596762924431</v>
      </c>
      <c r="AE22">
        <f>'IDT-1'!B22</f>
        <v>0</v>
      </c>
      <c r="AF22" s="26"/>
      <c r="AG22">
        <f t="shared" si="2"/>
        <v>1234.596762924431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-0.56716417910447758</v>
      </c>
      <c r="H23">
        <f>PPCL_Spot!P23</f>
        <v>0</v>
      </c>
      <c r="I23">
        <f>Bawana_NG!P23</f>
        <v>79.129999999999981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675.23787490746577</v>
      </c>
      <c r="P23" s="77">
        <v>25.09</v>
      </c>
      <c r="Q23" s="77">
        <v>20.34</v>
      </c>
      <c r="R23" s="80">
        <v>0</v>
      </c>
      <c r="S23" s="80">
        <v>0</v>
      </c>
      <c r="T23" s="78">
        <f>SUMPRODUCT(LTA!F23:AJ23,LTA!F$101:AJ$101,LTA!F$103:AJ$103)</f>
        <v>19.62</v>
      </c>
      <c r="U23" s="78">
        <f>SUMPRODUCT(LTA!F23:AJ23,LTA!F$102:AJ$102,LTA!F$103:AJ$103)</f>
        <v>33.17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-16</v>
      </c>
      <c r="AA23" s="117">
        <f>STOA!H23</f>
        <v>482.05999999999995</v>
      </c>
      <c r="AB23" s="117">
        <f>-STOA!N23</f>
        <v>0</v>
      </c>
      <c r="AC23">
        <f t="shared" si="0"/>
        <v>12.853451281536957</v>
      </c>
      <c r="AD23">
        <f t="shared" si="1"/>
        <v>1225.6500547879225</v>
      </c>
      <c r="AE23">
        <f>'IDT-1'!B23</f>
        <v>0</v>
      </c>
      <c r="AF23" s="26"/>
      <c r="AG23">
        <f t="shared" si="2"/>
        <v>1225.6500547879225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-0.56716417910447758</v>
      </c>
      <c r="H24">
        <f>PPCL_Spot!P24</f>
        <v>0</v>
      </c>
      <c r="I24">
        <f>Bawana_NG!P24</f>
        <v>79.129999999999981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675.25043889487506</v>
      </c>
      <c r="P24" s="77">
        <v>25.09</v>
      </c>
      <c r="Q24" s="77">
        <v>20.34</v>
      </c>
      <c r="R24" s="80">
        <v>0</v>
      </c>
      <c r="S24" s="80">
        <v>0</v>
      </c>
      <c r="T24" s="78">
        <f>SUMPRODUCT(LTA!F24:AJ24,LTA!F$101:AJ$101,LTA!F$103:AJ$103)</f>
        <v>19.2</v>
      </c>
      <c r="U24" s="78">
        <f>SUMPRODUCT(LTA!F24:AJ24,LTA!F$102:AJ$102,LTA!F$103:AJ$103)</f>
        <v>32.47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-12</v>
      </c>
      <c r="AA24" s="117">
        <f>STOA!H24</f>
        <v>482.05999999999995</v>
      </c>
      <c r="AB24" s="117">
        <f>-STOA!N24</f>
        <v>0</v>
      </c>
      <c r="AC24">
        <f t="shared" si="0"/>
        <v>12.532971381349325</v>
      </c>
      <c r="AD24">
        <f t="shared" si="1"/>
        <v>1259.8630986755193</v>
      </c>
      <c r="AE24">
        <f>'IDT-1'!B24</f>
        <v>0</v>
      </c>
      <c r="AF24" s="26"/>
      <c r="AG24">
        <f t="shared" si="2"/>
        <v>1259.8630986755193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-0.56716417910447758</v>
      </c>
      <c r="H25">
        <f>PPCL_Spot!P25</f>
        <v>0</v>
      </c>
      <c r="I25">
        <f>Bawana_NG!P25</f>
        <v>79.129999999999981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667.86224125028969</v>
      </c>
      <c r="P25" s="77">
        <v>25.09</v>
      </c>
      <c r="Q25" s="77">
        <v>20.34</v>
      </c>
      <c r="R25" s="80">
        <v>0</v>
      </c>
      <c r="S25" s="80">
        <v>0</v>
      </c>
      <c r="T25" s="78">
        <f>SUMPRODUCT(LTA!F25:AJ25,LTA!F$101:AJ$101,LTA!F$103:AJ$103)</f>
        <v>18.95</v>
      </c>
      <c r="U25" s="78">
        <f>SUMPRODUCT(LTA!F25:AJ25,LTA!F$102:AJ$102,LTA!F$103:AJ$103)</f>
        <v>31.33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482.05999999999995</v>
      </c>
      <c r="AB25" s="117">
        <f>-STOA!N25</f>
        <v>0</v>
      </c>
      <c r="AC25">
        <f t="shared" si="0"/>
        <v>11.931913718267451</v>
      </c>
      <c r="AD25">
        <f t="shared" si="1"/>
        <v>1310.6859586940159</v>
      </c>
      <c r="AE25">
        <f>'IDT-1'!B25</f>
        <v>0</v>
      </c>
      <c r="AF25" s="26"/>
      <c r="AG25">
        <f t="shared" si="2"/>
        <v>1310.6859586940159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-0.56716417910447758</v>
      </c>
      <c r="H26">
        <f>PPCL_Spot!P26</f>
        <v>0</v>
      </c>
      <c r="I26">
        <f>Bawana_NG!P26</f>
        <v>79.129999999999981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673.27013567769905</v>
      </c>
      <c r="P26" s="77">
        <v>25.09</v>
      </c>
      <c r="Q26" s="77">
        <v>20.34</v>
      </c>
      <c r="R26" s="80">
        <v>0</v>
      </c>
      <c r="S26" s="80">
        <v>0</v>
      </c>
      <c r="T26" s="78">
        <f>SUMPRODUCT(LTA!F26:AJ26,LTA!F$101:AJ$101,LTA!F$103:AJ$103)</f>
        <v>18.899999999999999</v>
      </c>
      <c r="U26" s="78">
        <f>SUMPRODUCT(LTA!F26:AJ26,LTA!F$102:AJ$102,LTA!F$103:AJ$103)</f>
        <v>30.509999999999998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482.05999999999995</v>
      </c>
      <c r="AB26" s="117">
        <f>-STOA!N26</f>
        <v>0</v>
      </c>
      <c r="AC26">
        <f t="shared" si="0"/>
        <v>11.998481571795239</v>
      </c>
      <c r="AD26">
        <f t="shared" si="1"/>
        <v>1312.1572852678974</v>
      </c>
      <c r="AE26">
        <f>'IDT-1'!B26</f>
        <v>0</v>
      </c>
      <c r="AF26" s="26"/>
      <c r="AG26">
        <f t="shared" si="2"/>
        <v>1312.1572852678974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4.9146698948733221</v>
      </c>
      <c r="F27">
        <f>GT_Spot!P27</f>
        <v>0</v>
      </c>
      <c r="G27">
        <f>PPCL_NG!P27</f>
        <v>-0.56716417910447758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804.73465742411531</v>
      </c>
      <c r="P27" s="77">
        <v>54.04</v>
      </c>
      <c r="Q27" s="77">
        <v>17.099999999999998</v>
      </c>
      <c r="R27" s="80">
        <v>7.6852027448533997</v>
      </c>
      <c r="S27" s="80">
        <v>0</v>
      </c>
      <c r="T27" s="78">
        <f>SUMPRODUCT(LTA!F27:AJ27,LTA!F$101:AJ$101,LTA!F$103:AJ$103)</f>
        <v>18.940000000000001</v>
      </c>
      <c r="U27" s="78">
        <f>SUMPRODUCT(LTA!F27:AJ27,LTA!F$102:AJ$102,LTA!F$103:AJ$103)</f>
        <v>22.770000000000003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287.94999999999993</v>
      </c>
      <c r="AB27" s="117">
        <f>-STOA!N27</f>
        <v>0</v>
      </c>
      <c r="AC27">
        <f t="shared" si="0"/>
        <v>11.932419220469923</v>
      </c>
      <c r="AD27">
        <f t="shared" si="1"/>
        <v>1342.8849466642678</v>
      </c>
      <c r="AE27">
        <f>'IDT-1'!B27</f>
        <v>0</v>
      </c>
      <c r="AF27" s="26"/>
      <c r="AG27">
        <f t="shared" si="2"/>
        <v>1342.8849466642678</v>
      </c>
      <c r="AI27" s="75">
        <f>PXIL!H27</f>
        <v>0</v>
      </c>
      <c r="AJ27" s="75">
        <f>PXIL!N27</f>
        <v>0</v>
      </c>
      <c r="AK27" s="75">
        <f>RTM_IEX!H27</f>
        <v>37.630000000000003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4.9146698948733221</v>
      </c>
      <c r="F28">
        <f>GT_Spot!P28</f>
        <v>0</v>
      </c>
      <c r="G28">
        <f>PPCL_NG!P28</f>
        <v>-0.56716417910447758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842.33260498900245</v>
      </c>
      <c r="P28" s="77">
        <v>54.04</v>
      </c>
      <c r="Q28" s="77">
        <v>14.470000000000002</v>
      </c>
      <c r="R28" s="80">
        <v>15.58</v>
      </c>
      <c r="S28" s="80">
        <v>0</v>
      </c>
      <c r="T28" s="78">
        <f>SUMPRODUCT(LTA!F28:AJ28,LTA!F$101:AJ$101,LTA!F$103:AJ$103)</f>
        <v>19.89</v>
      </c>
      <c r="U28" s="78">
        <f>SUMPRODUCT(LTA!F28:AJ28,LTA!F$102:AJ$102,LTA!F$103:AJ$103)</f>
        <v>21.35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287.94999999999993</v>
      </c>
      <c r="AB28" s="117">
        <f>-STOA!N28</f>
        <v>0</v>
      </c>
      <c r="AC28">
        <f t="shared" si="0"/>
        <v>12.152707374886218</v>
      </c>
      <c r="AD28">
        <f t="shared" si="1"/>
        <v>1367.6974033298852</v>
      </c>
      <c r="AE28">
        <f>'IDT-1'!B28</f>
        <v>0</v>
      </c>
      <c r="AF28" s="26"/>
      <c r="AG28">
        <f t="shared" si="2"/>
        <v>1367.6974033298852</v>
      </c>
      <c r="AI28" s="75">
        <f>PXIL!H28</f>
        <v>0</v>
      </c>
      <c r="AJ28" s="75">
        <f>PXIL!N28</f>
        <v>0</v>
      </c>
      <c r="AK28" s="75">
        <f>RTM_IEX!H28</f>
        <v>20.27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-0.56716417910447758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858.24141279700234</v>
      </c>
      <c r="P29" s="77">
        <v>54.04</v>
      </c>
      <c r="Q29" s="77">
        <v>14.102750682793602</v>
      </c>
      <c r="R29" s="80">
        <v>25.72</v>
      </c>
      <c r="S29" s="80">
        <v>0</v>
      </c>
      <c r="T29" s="78">
        <f>SUMPRODUCT(LTA!F29:AJ29,LTA!F$101:AJ$101,LTA!F$103:AJ$103)</f>
        <v>23.44</v>
      </c>
      <c r="U29" s="78">
        <f>SUMPRODUCT(LTA!F29:AJ29,LTA!F$102:AJ$102,LTA!F$103:AJ$103)</f>
        <v>19.93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287.94999999999993</v>
      </c>
      <c r="AB29" s="117">
        <f>-STOA!N29</f>
        <v>0</v>
      </c>
      <c r="AC29">
        <f t="shared" si="0"/>
        <v>12.62544059353198</v>
      </c>
      <c r="AD29">
        <f t="shared" si="1"/>
        <v>1420.944354048258</v>
      </c>
      <c r="AE29">
        <f>'IDT-1'!B29</f>
        <v>0</v>
      </c>
      <c r="AF29" s="26"/>
      <c r="AG29">
        <f t="shared" si="2"/>
        <v>1420.944354048258</v>
      </c>
      <c r="AI29" s="75">
        <f>PXIL!H29</f>
        <v>0</v>
      </c>
      <c r="AJ29" s="75">
        <f>PXIL!N29</f>
        <v>0</v>
      </c>
      <c r="AK29" s="75">
        <f>RTM_IEX!H29</f>
        <v>36.67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-0.56716417910447758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858.24141279700234</v>
      </c>
      <c r="P30" s="77">
        <v>54.04</v>
      </c>
      <c r="Q30" s="77">
        <v>14.102750682793602</v>
      </c>
      <c r="R30" s="80">
        <v>40.06</v>
      </c>
      <c r="S30" s="80">
        <v>0</v>
      </c>
      <c r="T30" s="78">
        <f>SUMPRODUCT(LTA!F30:AJ30,LTA!F$101:AJ$101,LTA!F$103:AJ$103)</f>
        <v>29.769999999999996</v>
      </c>
      <c r="U30" s="78">
        <f>SUMPRODUCT(LTA!F30:AJ30,LTA!F$102:AJ$102,LTA!F$103:AJ$103)</f>
        <v>18.509999999999998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289.70999999999992</v>
      </c>
      <c r="AB30" s="117">
        <f>-STOA!N30</f>
        <v>0</v>
      </c>
      <c r="AC30">
        <f t="shared" si="0"/>
        <v>12.598072593531978</v>
      </c>
      <c r="AD30">
        <f t="shared" si="1"/>
        <v>1417.8617220482577</v>
      </c>
      <c r="AE30">
        <f>'IDT-1'!B30</f>
        <v>0</v>
      </c>
      <c r="AF30" s="26"/>
      <c r="AG30">
        <f t="shared" si="2"/>
        <v>1417.8617220482577</v>
      </c>
      <c r="AI30" s="75">
        <f>PXIL!H30</f>
        <v>0</v>
      </c>
      <c r="AJ30" s="75">
        <f>PXIL!N30</f>
        <v>0</v>
      </c>
      <c r="AK30" s="75">
        <f>RTM_IEX!H30</f>
        <v>12.55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4.9146698948733221</v>
      </c>
      <c r="F31">
        <f>GT_Spot!P31</f>
        <v>0</v>
      </c>
      <c r="G31">
        <f>PPCL_NG!P31</f>
        <v>-0.56716417910447758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774.02433355836479</v>
      </c>
      <c r="P31" s="77">
        <v>54.04</v>
      </c>
      <c r="Q31" s="77">
        <v>8.19</v>
      </c>
      <c r="R31" s="80">
        <v>46</v>
      </c>
      <c r="S31" s="80">
        <v>0</v>
      </c>
      <c r="T31" s="78">
        <f>SUMPRODUCT(LTA!F31:AJ31,LTA!F$101:AJ$101,LTA!F$103:AJ$103)</f>
        <v>36.49</v>
      </c>
      <c r="U31" s="78">
        <f>SUMPRODUCT(LTA!F31:AJ31,LTA!F$102:AJ$102,LTA!F$103:AJ$103)</f>
        <v>17.95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294.95999999999992</v>
      </c>
      <c r="AB31" s="117">
        <f>-STOA!N31</f>
        <v>0</v>
      </c>
      <c r="AC31">
        <f t="shared" si="0"/>
        <v>12.842026586296607</v>
      </c>
      <c r="AD31">
        <f t="shared" si="1"/>
        <v>1445.3398126878367</v>
      </c>
      <c r="AE31">
        <f>'IDT-1'!B31</f>
        <v>0</v>
      </c>
      <c r="AF31" s="26"/>
      <c r="AG31">
        <f t="shared" si="2"/>
        <v>1445.3398126878367</v>
      </c>
      <c r="AI31" s="75">
        <f>PXIL!H31</f>
        <v>0</v>
      </c>
      <c r="AJ31" s="75">
        <f>PXIL!N31</f>
        <v>0</v>
      </c>
      <c r="AK31" s="75">
        <f>RTM_IEX!H31</f>
        <v>122.56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4.9146698948733221</v>
      </c>
      <c r="F32">
        <f>GT_Spot!P32</f>
        <v>0</v>
      </c>
      <c r="G32">
        <f>PPCL_NG!P32</f>
        <v>-0.56716417910447758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764.37468634087077</v>
      </c>
      <c r="P32" s="77">
        <v>54.04</v>
      </c>
      <c r="Q32" s="77">
        <v>17.099999999999998</v>
      </c>
      <c r="R32" s="80">
        <v>46</v>
      </c>
      <c r="S32" s="80">
        <v>0</v>
      </c>
      <c r="T32" s="78">
        <f>SUMPRODUCT(LTA!F32:AJ32,LTA!F$101:AJ$101,LTA!F$103:AJ$103)</f>
        <v>51.65</v>
      </c>
      <c r="U32" s="78">
        <f>SUMPRODUCT(LTA!F32:AJ32,LTA!F$102:AJ$102,LTA!F$103:AJ$103)</f>
        <v>17.240000000000002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304.75999999999993</v>
      </c>
      <c r="AB32" s="117">
        <f>-STOA!N32</f>
        <v>0</v>
      </c>
      <c r="AC32">
        <f t="shared" si="0"/>
        <v>12.70070169078266</v>
      </c>
      <c r="AD32">
        <f t="shared" si="1"/>
        <v>1429.4214903658572</v>
      </c>
      <c r="AE32">
        <f>'IDT-1'!B32</f>
        <v>0</v>
      </c>
      <c r="AF32" s="26"/>
      <c r="AG32">
        <f t="shared" si="2"/>
        <v>1429.4214903658572</v>
      </c>
      <c r="AI32" s="75">
        <f>PXIL!H32</f>
        <v>0</v>
      </c>
      <c r="AJ32" s="75">
        <f>PXIL!N32</f>
        <v>0</v>
      </c>
      <c r="AK32" s="75">
        <f>RTM_IEX!H32</f>
        <v>82.99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4.9146698948733221</v>
      </c>
      <c r="F33">
        <f>GT_Spot!P33</f>
        <v>0</v>
      </c>
      <c r="G33">
        <f>PPCL_NG!P33</f>
        <v>-0.56716417910447758</v>
      </c>
      <c r="H33">
        <f>PPCL_Spot!P33</f>
        <v>0</v>
      </c>
      <c r="I33">
        <f>Bawana_NG!P33</f>
        <v>79.129999999999981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738.23435668039599</v>
      </c>
      <c r="P33" s="77">
        <v>56.423836007614909</v>
      </c>
      <c r="Q33" s="77">
        <v>20.34</v>
      </c>
      <c r="R33" s="80">
        <v>46</v>
      </c>
      <c r="S33" s="80">
        <v>0</v>
      </c>
      <c r="T33" s="78">
        <f>SUMPRODUCT(LTA!F33:AJ33,LTA!F$101:AJ$101,LTA!F$103:AJ$103)</f>
        <v>69.489999999999995</v>
      </c>
      <c r="U33" s="78">
        <f>SUMPRODUCT(LTA!F33:AJ33,LTA!F$102:AJ$102,LTA!F$103:AJ$103)</f>
        <v>16.649999999999999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312.45999999999992</v>
      </c>
      <c r="AB33" s="117">
        <f>-STOA!N33</f>
        <v>0</v>
      </c>
      <c r="AC33">
        <f t="shared" si="0"/>
        <v>14.461612546637495</v>
      </c>
      <c r="AD33">
        <f t="shared" si="1"/>
        <v>1627.7640858571424</v>
      </c>
      <c r="AE33">
        <f>'IDT-1'!B33</f>
        <v>0</v>
      </c>
      <c r="AF33" s="26"/>
      <c r="AG33">
        <f t="shared" si="2"/>
        <v>1627.7640858571424</v>
      </c>
      <c r="AI33" s="75">
        <f>PXIL!H33</f>
        <v>0</v>
      </c>
      <c r="AJ33" s="75">
        <f>PXIL!N33</f>
        <v>0</v>
      </c>
      <c r="AK33" s="75">
        <f>RTM_IEX!H33</f>
        <v>299.14999999999998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4.9146698948733221</v>
      </c>
      <c r="F34">
        <f>GT_Spot!P34</f>
        <v>0</v>
      </c>
      <c r="G34">
        <f>PPCL_NG!P34</f>
        <v>-0.56716417910447758</v>
      </c>
      <c r="H34">
        <f>PPCL_Spot!P34</f>
        <v>0</v>
      </c>
      <c r="I34">
        <f>Bawana_NG!P34</f>
        <v>79.129999999999981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732.55168825982105</v>
      </c>
      <c r="P34" s="77">
        <v>56.423836007614909</v>
      </c>
      <c r="Q34" s="77">
        <v>20.34</v>
      </c>
      <c r="R34" s="80">
        <v>46</v>
      </c>
      <c r="S34" s="80">
        <v>0</v>
      </c>
      <c r="T34" s="78">
        <f>SUMPRODUCT(LTA!F34:AJ34,LTA!F$101:AJ$101,LTA!F$103:AJ$103)</f>
        <v>90.16</v>
      </c>
      <c r="U34" s="78">
        <f>SUMPRODUCT(LTA!F34:AJ34,LTA!F$102:AJ$102,LTA!F$103:AJ$103)</f>
        <v>15.75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320.15999999999991</v>
      </c>
      <c r="AB34" s="117">
        <f>-STOA!N34</f>
        <v>0</v>
      </c>
      <c r="AC34">
        <f t="shared" si="0"/>
        <v>14.551437064536433</v>
      </c>
      <c r="AD34">
        <f t="shared" si="1"/>
        <v>1637.8815929186683</v>
      </c>
      <c r="AE34">
        <f>'IDT-1'!B34</f>
        <v>0</v>
      </c>
      <c r="AF34" s="26"/>
      <c r="AG34">
        <f t="shared" si="2"/>
        <v>1637.8815929186683</v>
      </c>
      <c r="AI34" s="75">
        <f>PXIL!H34</f>
        <v>0</v>
      </c>
      <c r="AJ34" s="75">
        <f>PXIL!N34</f>
        <v>0</v>
      </c>
      <c r="AK34" s="75">
        <f>RTM_IEX!H34</f>
        <v>287.57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4.9146698948733221</v>
      </c>
      <c r="F35">
        <f>GT_Spot!P35</f>
        <v>0</v>
      </c>
      <c r="G35">
        <f>PPCL_NG!P35</f>
        <v>-0.56716417910447758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822.36762586225677</v>
      </c>
      <c r="P35" s="77">
        <v>56.423836007614909</v>
      </c>
      <c r="Q35" s="77">
        <v>20.34</v>
      </c>
      <c r="R35" s="80">
        <v>46.5</v>
      </c>
      <c r="S35" s="80">
        <v>0</v>
      </c>
      <c r="T35" s="78">
        <f>SUMPRODUCT(LTA!F35:AJ35,LTA!F$101:AJ$101,LTA!F$103:AJ$103)</f>
        <v>118.78000000000002</v>
      </c>
      <c r="U35" s="78">
        <f>SUMPRODUCT(LTA!F35:AJ35,LTA!F$102:AJ$102,LTA!F$103:AJ$103)</f>
        <v>20.16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329.98999999999995</v>
      </c>
      <c r="AB35" s="117">
        <f>-STOA!N35</f>
        <v>0</v>
      </c>
      <c r="AC35">
        <f t="shared" si="0"/>
        <v>13.500505315437868</v>
      </c>
      <c r="AD35">
        <f t="shared" si="1"/>
        <v>1519.5084622702027</v>
      </c>
      <c r="AE35">
        <f>'IDT-1'!B35</f>
        <v>0</v>
      </c>
      <c r="AF35" s="26"/>
      <c r="AG35">
        <f t="shared" si="2"/>
        <v>1519.5084622702027</v>
      </c>
      <c r="AI35" s="75">
        <f>PXIL!H35</f>
        <v>0</v>
      </c>
      <c r="AJ35" s="75">
        <f>PXIL!N35</f>
        <v>0</v>
      </c>
      <c r="AK35" s="75">
        <f>RTM_IEX!H35</f>
        <v>14.48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4.9146698948733221</v>
      </c>
      <c r="F36">
        <f>GT_Spot!P36</f>
        <v>0</v>
      </c>
      <c r="G36">
        <f>PPCL_NG!P36</f>
        <v>-0.56716417910447758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823.16746366464213</v>
      </c>
      <c r="P36" s="77">
        <v>56.423836007614909</v>
      </c>
      <c r="Q36" s="77">
        <v>20.34</v>
      </c>
      <c r="R36" s="80">
        <v>46.5</v>
      </c>
      <c r="S36" s="80">
        <v>0</v>
      </c>
      <c r="T36" s="78">
        <f>SUMPRODUCT(LTA!F36:AJ36,LTA!F$101:AJ$101,LTA!F$103:AJ$103)</f>
        <v>145.87999999999997</v>
      </c>
      <c r="U36" s="78">
        <f>SUMPRODUCT(LTA!F36:AJ36,LTA!F$102:AJ$102,LTA!F$103:AJ$103)</f>
        <v>18.98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336.98999999999995</v>
      </c>
      <c r="AB36" s="117">
        <f>-STOA!N36</f>
        <v>0</v>
      </c>
      <c r="AC36">
        <f t="shared" si="0"/>
        <v>13.669815888098858</v>
      </c>
      <c r="AD36">
        <f t="shared" si="1"/>
        <v>1538.578989499927</v>
      </c>
      <c r="AE36">
        <f>'IDT-1'!B36</f>
        <v>0</v>
      </c>
      <c r="AF36" s="26"/>
      <c r="AG36">
        <f t="shared" si="2"/>
        <v>1538.578989499927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-0.56716417910447758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823.0429401669943</v>
      </c>
      <c r="P37" s="77">
        <v>77.2</v>
      </c>
      <c r="Q37" s="77">
        <v>20.34</v>
      </c>
      <c r="R37" s="80">
        <v>46.5</v>
      </c>
      <c r="S37" s="80">
        <v>0</v>
      </c>
      <c r="T37" s="78">
        <f>SUMPRODUCT(LTA!F37:AJ37,LTA!F$101:AJ$101,LTA!F$103:AJ$103)</f>
        <v>172.78</v>
      </c>
      <c r="U37" s="78">
        <f>SUMPRODUCT(LTA!F37:AJ37,LTA!F$102:AJ$102,LTA!F$103:AJ$103)</f>
        <v>18.57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343.28999999999996</v>
      </c>
      <c r="AB37" s="117">
        <f>-STOA!N37</f>
        <v>0</v>
      </c>
      <c r="AC37">
        <f t="shared" si="0"/>
        <v>14.729827097144458</v>
      </c>
      <c r="AD37">
        <f t="shared" si="1"/>
        <v>1543.4687442318434</v>
      </c>
      <c r="AE37">
        <f>'IDT-1'!B37</f>
        <v>0</v>
      </c>
      <c r="AF37" s="26"/>
      <c r="AG37">
        <f t="shared" si="2"/>
        <v>1543.4687442318434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-0.56716417910447758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818.91605178690349</v>
      </c>
      <c r="P38" s="77">
        <v>86.85</v>
      </c>
      <c r="Q38" s="77">
        <v>20.34</v>
      </c>
      <c r="R38" s="80">
        <v>46.5</v>
      </c>
      <c r="S38" s="80">
        <v>0</v>
      </c>
      <c r="T38" s="78">
        <f>SUMPRODUCT(LTA!F38:AJ38,LTA!F$101:AJ$101,LTA!F$103:AJ$103)</f>
        <v>200.95</v>
      </c>
      <c r="U38" s="78">
        <f>SUMPRODUCT(LTA!F38:AJ38,LTA!F$102:AJ$102,LTA!F$103:AJ$103)</f>
        <v>17.98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350.98999999999995</v>
      </c>
      <c r="AB38" s="117">
        <f>-STOA!N38</f>
        <v>0</v>
      </c>
      <c r="AC38">
        <f t="shared" si="0"/>
        <v>14.982356949133319</v>
      </c>
      <c r="AD38">
        <f t="shared" si="1"/>
        <v>1596.0193259997639</v>
      </c>
      <c r="AE38">
        <f>'IDT-1'!B38</f>
        <v>0</v>
      </c>
      <c r="AF38" s="26"/>
      <c r="AG38">
        <f t="shared" si="2"/>
        <v>1596.0193259997639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-0.56716417910447758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810.17586637410193</v>
      </c>
      <c r="P39" s="77">
        <v>94.155482849604212</v>
      </c>
      <c r="Q39" s="77">
        <v>20.34</v>
      </c>
      <c r="R39" s="80">
        <v>46.5</v>
      </c>
      <c r="S39" s="80">
        <v>0</v>
      </c>
      <c r="T39" s="78">
        <f>SUMPRODUCT(LTA!F39:AJ39,LTA!F$101:AJ$101,LTA!F$103:AJ$103)</f>
        <v>225.73</v>
      </c>
      <c r="U39" s="78">
        <f>SUMPRODUCT(LTA!F39:AJ39,LTA!F$102:AJ$102,LTA!F$103:AJ$103)</f>
        <v>16.29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361.04999999999995</v>
      </c>
      <c r="AB39" s="117">
        <f>-STOA!N39</f>
        <v>0</v>
      </c>
      <c r="AC39">
        <f t="shared" si="0"/>
        <v>15.917392670440933</v>
      </c>
      <c r="AD39">
        <f t="shared" si="1"/>
        <v>1552.6813680813154</v>
      </c>
      <c r="AE39">
        <f>'IDT-1'!B39</f>
        <v>0</v>
      </c>
      <c r="AF39" s="26"/>
      <c r="AG39">
        <f t="shared" si="2"/>
        <v>1552.6813680813154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-119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-0.56716417910447758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808.85360311849388</v>
      </c>
      <c r="P40" s="77">
        <v>94.155482849604212</v>
      </c>
      <c r="Q40" s="77">
        <v>15.46</v>
      </c>
      <c r="R40" s="80">
        <v>46.5</v>
      </c>
      <c r="S40" s="80">
        <v>0</v>
      </c>
      <c r="T40" s="78">
        <f>SUMPRODUCT(LTA!F40:AJ40,LTA!F$101:AJ$101,LTA!F$103:AJ$103)</f>
        <v>248.51999999999998</v>
      </c>
      <c r="U40" s="78">
        <f>SUMPRODUCT(LTA!F40:AJ40,LTA!F$102:AJ$102,LTA!F$103:AJ$103)</f>
        <v>24.88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363.84999999999997</v>
      </c>
      <c r="AB40" s="117">
        <f>-STOA!N40</f>
        <v>0</v>
      </c>
      <c r="AC40">
        <f t="shared" si="0"/>
        <v>15.559884082282299</v>
      </c>
      <c r="AD40">
        <f t="shared" si="1"/>
        <v>1649.0166134138663</v>
      </c>
      <c r="AE40">
        <f>'IDT-1'!B40</f>
        <v>0</v>
      </c>
      <c r="AF40" s="26"/>
      <c r="AG40">
        <f t="shared" si="2"/>
        <v>1649.0166134138663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-0.56716417910447758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809.10215498210948</v>
      </c>
      <c r="P41" s="77">
        <v>94.155482849604212</v>
      </c>
      <c r="Q41" s="77">
        <v>15.46</v>
      </c>
      <c r="R41" s="80">
        <v>46.5</v>
      </c>
      <c r="S41" s="80">
        <v>0</v>
      </c>
      <c r="T41" s="78">
        <f>SUMPRODUCT(LTA!F41:AJ41,LTA!F$101:AJ$101,LTA!F$103:AJ$103)</f>
        <v>270.84000000000003</v>
      </c>
      <c r="U41" s="78">
        <f>SUMPRODUCT(LTA!F41:AJ41,LTA!F$102:AJ$102,LTA!F$103:AJ$103)</f>
        <v>24.17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369.44999999999993</v>
      </c>
      <c r="AB41" s="117">
        <f>-STOA!N41</f>
        <v>0</v>
      </c>
      <c r="AC41">
        <f t="shared" si="0"/>
        <v>16.138888184525538</v>
      </c>
      <c r="AD41">
        <f t="shared" si="1"/>
        <v>1637.8961611752384</v>
      </c>
      <c r="AE41">
        <f>'IDT-1'!B41</f>
        <v>0</v>
      </c>
      <c r="AF41" s="26"/>
      <c r="AG41">
        <f t="shared" si="2"/>
        <v>1637.8961611752384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14.304575707154742</v>
      </c>
      <c r="F42">
        <f>GT_Spot!P42</f>
        <v>0</v>
      </c>
      <c r="G42">
        <f>PPCL_NG!P42</f>
        <v>-0.56716417910447758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807.98224767252509</v>
      </c>
      <c r="P42" s="77">
        <v>94.155482849604212</v>
      </c>
      <c r="Q42" s="77">
        <v>15.46</v>
      </c>
      <c r="R42" s="80">
        <v>46.5</v>
      </c>
      <c r="S42" s="80">
        <v>0</v>
      </c>
      <c r="T42" s="78">
        <f>SUMPRODUCT(LTA!F42:AJ42,LTA!F$101:AJ$101,LTA!F$103:AJ$103)</f>
        <v>290.86</v>
      </c>
      <c r="U42" s="78">
        <f>SUMPRODUCT(LTA!F42:AJ42,LTA!F$102:AJ$102,LTA!F$103:AJ$103)</f>
        <v>23.09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373.65</v>
      </c>
      <c r="AB42" s="117">
        <f>-STOA!N42</f>
        <v>0</v>
      </c>
      <c r="AC42">
        <f t="shared" si="0"/>
        <v>16.741058866222179</v>
      </c>
      <c r="AD42">
        <f t="shared" si="1"/>
        <v>1613.3140831839571</v>
      </c>
      <c r="AE42">
        <f>'IDT-1'!B42</f>
        <v>0</v>
      </c>
      <c r="AF42" s="26"/>
      <c r="AG42">
        <f t="shared" si="2"/>
        <v>1613.3140831839571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-135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-0.56716417910447758</v>
      </c>
      <c r="H43">
        <f>PPCL_Spot!P43</f>
        <v>0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827.63440392124164</v>
      </c>
      <c r="P43" s="77">
        <v>94.155482849604212</v>
      </c>
      <c r="Q43" s="77">
        <v>15.46</v>
      </c>
      <c r="R43" s="80">
        <v>46.5</v>
      </c>
      <c r="S43" s="80">
        <v>0</v>
      </c>
      <c r="T43" s="78">
        <f>SUMPRODUCT(LTA!F43:AJ43,LTA!F$101:AJ$101,LTA!F$103:AJ$103)</f>
        <v>307.62</v>
      </c>
      <c r="U43" s="78">
        <f>SUMPRODUCT(LTA!F43:AJ43,LTA!F$102:AJ$102,LTA!F$103:AJ$103)</f>
        <v>14.879999999999999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377.84999999999997</v>
      </c>
      <c r="AB43" s="117">
        <f>-STOA!N43</f>
        <v>0</v>
      </c>
      <c r="AC43">
        <f t="shared" si="0"/>
        <v>16.173897599080135</v>
      </c>
      <c r="AD43">
        <f t="shared" si="1"/>
        <v>1742.283400699816</v>
      </c>
      <c r="AE43">
        <f>'IDT-1'!B43</f>
        <v>0</v>
      </c>
      <c r="AF43" s="26"/>
      <c r="AG43">
        <f t="shared" si="2"/>
        <v>1742.283400699816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14.304575707154742</v>
      </c>
      <c r="F44">
        <f>GT_Spot!P44</f>
        <v>0</v>
      </c>
      <c r="G44">
        <f>PPCL_NG!P44</f>
        <v>-0.56716417910447758</v>
      </c>
      <c r="H44">
        <f>PPCL_Spot!P44</f>
        <v>0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827.63440392124164</v>
      </c>
      <c r="P44" s="77">
        <v>94.155482849604212</v>
      </c>
      <c r="Q44" s="77">
        <v>15.46</v>
      </c>
      <c r="R44" s="80">
        <v>46.5</v>
      </c>
      <c r="S44" s="80">
        <v>0</v>
      </c>
      <c r="T44" s="78">
        <f>SUMPRODUCT(LTA!F44:AJ44,LTA!F$101:AJ$101,LTA!F$103:AJ$103)</f>
        <v>324.21000000000004</v>
      </c>
      <c r="U44" s="78">
        <f>SUMPRODUCT(LTA!F44:AJ44,LTA!F$102:AJ$102,LTA!F$103:AJ$103)</f>
        <v>14.120000000000001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382.04999999999995</v>
      </c>
      <c r="AB44" s="117">
        <f>-STOA!N44</f>
        <v>0</v>
      </c>
      <c r="AC44">
        <f t="shared" si="0"/>
        <v>16.128208411025248</v>
      </c>
      <c r="AD44">
        <f t="shared" si="1"/>
        <v>1787.3590898878706</v>
      </c>
      <c r="AE44">
        <f>'IDT-1'!B44</f>
        <v>0</v>
      </c>
      <c r="AF44" s="26"/>
      <c r="AG44">
        <f t="shared" si="2"/>
        <v>1787.3590898878706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4.7907616167170746</v>
      </c>
      <c r="F45">
        <f>GT_Spot!P45</f>
        <v>0</v>
      </c>
      <c r="G45">
        <f>PPCL_NG!P45</f>
        <v>-0.56716417910447758</v>
      </c>
      <c r="H45">
        <f>PPCL_Spot!P45</f>
        <v>0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810.37588983318062</v>
      </c>
      <c r="P45" s="77">
        <v>95.02</v>
      </c>
      <c r="Q45" s="77">
        <v>15.46</v>
      </c>
      <c r="R45" s="80">
        <v>46.5</v>
      </c>
      <c r="S45" s="80">
        <v>0</v>
      </c>
      <c r="T45" s="78">
        <f>SUMPRODUCT(LTA!F45:AJ45,LTA!F$101:AJ$101,LTA!F$103:AJ$103)</f>
        <v>329.46</v>
      </c>
      <c r="U45" s="78">
        <f>SUMPRODUCT(LTA!F45:AJ45,LTA!F$102:AJ$102,LTA!F$103:AJ$103)</f>
        <v>13.27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382.04999999999995</v>
      </c>
      <c r="AB45" s="117">
        <f>-STOA!N45</f>
        <v>0</v>
      </c>
      <c r="AC45">
        <f t="shared" si="0"/>
        <v>15.903427163889164</v>
      </c>
      <c r="AD45">
        <f t="shared" si="1"/>
        <v>1770.0760601069042</v>
      </c>
      <c r="AE45">
        <f>'IDT-1'!B45</f>
        <v>0</v>
      </c>
      <c r="AF45" s="26"/>
      <c r="AG45">
        <f t="shared" si="2"/>
        <v>1770.0760601069042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-0.56716417910447758</v>
      </c>
      <c r="H46">
        <f>PPCL_Spot!P46</f>
        <v>0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810.37588983318062</v>
      </c>
      <c r="P46" s="77">
        <v>95.02</v>
      </c>
      <c r="Q46" s="77">
        <v>15.46</v>
      </c>
      <c r="R46" s="80">
        <v>46.5</v>
      </c>
      <c r="S46" s="80">
        <v>0</v>
      </c>
      <c r="T46" s="78">
        <f>SUMPRODUCT(LTA!F46:AJ46,LTA!F$101:AJ$101,LTA!F$103:AJ$103)</f>
        <v>335.39</v>
      </c>
      <c r="U46" s="78">
        <f>SUMPRODUCT(LTA!F46:AJ46,LTA!F$102:AJ$102,LTA!F$103:AJ$103)</f>
        <v>14.87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382.04999999999995</v>
      </c>
      <c r="AB46" s="117">
        <f>-STOA!N46</f>
        <v>0</v>
      </c>
      <c r="AC46">
        <f t="shared" si="0"/>
        <v>16.239853405851118</v>
      </c>
      <c r="AD46">
        <f t="shared" si="1"/>
        <v>1765.7834479553796</v>
      </c>
      <c r="AE46">
        <f>'IDT-1'!B46</f>
        <v>11</v>
      </c>
      <c r="AF46" s="26"/>
      <c r="AG46">
        <f t="shared" si="2"/>
        <v>1776.7834479553796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13.658996293128029</v>
      </c>
      <c r="F47">
        <f>GT_Spot!P47</f>
        <v>0</v>
      </c>
      <c r="G47">
        <f>PPCL_NG!P47</f>
        <v>-0.56716417910447758</v>
      </c>
      <c r="H47">
        <f>PPCL_Spot!P47</f>
        <v>0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796.98364318766539</v>
      </c>
      <c r="P47" s="77">
        <v>94.155482849604212</v>
      </c>
      <c r="Q47" s="77">
        <v>15.46</v>
      </c>
      <c r="R47" s="80">
        <v>46.5</v>
      </c>
      <c r="S47" s="80">
        <v>0</v>
      </c>
      <c r="T47" s="78">
        <f>SUMPRODUCT(LTA!F47:AJ47,LTA!F$101:AJ$101,LTA!F$103:AJ$103)</f>
        <v>343.49</v>
      </c>
      <c r="U47" s="78">
        <f>SUMPRODUCT(LTA!F47:AJ47,LTA!F$102:AJ$102,LTA!F$103:AJ$103)</f>
        <v>19.170000000000002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383.44999999999993</v>
      </c>
      <c r="AB47" s="117">
        <f>-STOA!N47</f>
        <v>0</v>
      </c>
      <c r="AC47">
        <f t="shared" si="0"/>
        <v>16.277626832415613</v>
      </c>
      <c r="AD47">
        <f t="shared" si="1"/>
        <v>1832.3133313188778</v>
      </c>
      <c r="AE47">
        <f>'IDT-1'!B47</f>
        <v>19</v>
      </c>
      <c r="AF47" s="26"/>
      <c r="AG47">
        <f t="shared" si="2"/>
        <v>1851.3133313188778</v>
      </c>
      <c r="AI47" s="75">
        <f>PXIL!H47</f>
        <v>0</v>
      </c>
      <c r="AJ47" s="75">
        <f>PXIL!N47</f>
        <v>0</v>
      </c>
      <c r="AK47" s="75">
        <f>RTM_IEX!H47</f>
        <v>36.67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13.658996293128029</v>
      </c>
      <c r="F48">
        <f>GT_Spot!P48</f>
        <v>0</v>
      </c>
      <c r="G48">
        <f>PPCL_NG!P48</f>
        <v>-0.56716417910447758</v>
      </c>
      <c r="H48">
        <f>PPCL_Spot!P48</f>
        <v>0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796.98364318766539</v>
      </c>
      <c r="P48" s="77">
        <v>94.155482849604212</v>
      </c>
      <c r="Q48" s="77">
        <v>15.46</v>
      </c>
      <c r="R48" s="80">
        <v>46.5</v>
      </c>
      <c r="S48" s="80">
        <v>0</v>
      </c>
      <c r="T48" s="78">
        <f>SUMPRODUCT(LTA!F48:AJ48,LTA!F$101:AJ$101,LTA!F$103:AJ$103)</f>
        <v>345.37999999999994</v>
      </c>
      <c r="U48" s="78">
        <f>SUMPRODUCT(LTA!F48:AJ48,LTA!F$102:AJ$102,LTA!F$103:AJ$103)</f>
        <v>19.989999999999998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385.54999999999995</v>
      </c>
      <c r="AB48" s="117">
        <f>-STOA!N48</f>
        <v>0</v>
      </c>
      <c r="AC48">
        <f t="shared" si="0"/>
        <v>15.997258832415611</v>
      </c>
      <c r="AD48">
        <f t="shared" si="1"/>
        <v>1800.7336993188774</v>
      </c>
      <c r="AE48">
        <f>'IDT-1'!B48</f>
        <v>35</v>
      </c>
      <c r="AF48" s="26"/>
      <c r="AG48">
        <f t="shared" si="2"/>
        <v>1835.7336993188774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12.654546521866743</v>
      </c>
      <c r="F49">
        <f>GT_Spot!P49</f>
        <v>0</v>
      </c>
      <c r="G49">
        <f>PPCL_NG!P49</f>
        <v>-0.56716417910447758</v>
      </c>
      <c r="H49">
        <f>PPCL_Spot!P49</f>
        <v>0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798.85526763566554</v>
      </c>
      <c r="P49" s="77">
        <v>94.155482849604212</v>
      </c>
      <c r="Q49" s="77">
        <v>15.46</v>
      </c>
      <c r="R49" s="80">
        <v>46.5</v>
      </c>
      <c r="S49" s="80">
        <v>0</v>
      </c>
      <c r="T49" s="78">
        <f>SUMPRODUCT(LTA!F49:AJ49,LTA!F$101:AJ$101,LTA!F$103:AJ$103)</f>
        <v>347.46</v>
      </c>
      <c r="U49" s="78">
        <f>SUMPRODUCT(LTA!F49:AJ49,LTA!F$102:AJ$102,LTA!F$103:AJ$103)</f>
        <v>20.99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385.54999999999995</v>
      </c>
      <c r="AB49" s="117">
        <f>-STOA!N49</f>
        <v>0</v>
      </c>
      <c r="AC49">
        <f t="shared" si="0"/>
        <v>16.031993969570912</v>
      </c>
      <c r="AD49">
        <f t="shared" si="1"/>
        <v>1804.6461388584612</v>
      </c>
      <c r="AE49">
        <f>'IDT-1'!B49</f>
        <v>25</v>
      </c>
      <c r="AF49" s="26"/>
      <c r="AG49">
        <f t="shared" si="2"/>
        <v>1829.6461388584612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4.4476162790697673</v>
      </c>
      <c r="F50">
        <f>GT_Spot!P50</f>
        <v>0</v>
      </c>
      <c r="G50">
        <f>PPCL_NG!P50</f>
        <v>-0.56716417910447758</v>
      </c>
      <c r="H50">
        <f>PPCL_Spot!P50</f>
        <v>0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798.85526763566554</v>
      </c>
      <c r="P50" s="77">
        <v>94.155482849604212</v>
      </c>
      <c r="Q50" s="77">
        <v>15.46</v>
      </c>
      <c r="R50" s="80">
        <v>46.5</v>
      </c>
      <c r="S50" s="80">
        <v>0</v>
      </c>
      <c r="T50" s="78">
        <f>SUMPRODUCT(LTA!F50:AJ50,LTA!F$101:AJ$101,LTA!F$103:AJ$103)</f>
        <v>347.69</v>
      </c>
      <c r="U50" s="78">
        <f>SUMPRODUCT(LTA!F50:AJ50,LTA!F$102:AJ$102,LTA!F$103:AJ$103)</f>
        <v>16.54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385.54999999999995</v>
      </c>
      <c r="AB50" s="117">
        <f>-STOA!N50</f>
        <v>0</v>
      </c>
      <c r="AC50">
        <f t="shared" si="0"/>
        <v>16.0670449834343</v>
      </c>
      <c r="AD50">
        <f t="shared" si="1"/>
        <v>1808.5941576018008</v>
      </c>
      <c r="AE50">
        <f>'IDT-1'!B50</f>
        <v>44</v>
      </c>
      <c r="AF50" s="26"/>
      <c r="AG50">
        <f t="shared" si="2"/>
        <v>1852.5941576018008</v>
      </c>
      <c r="AI50" s="75">
        <f>PXIL!H50</f>
        <v>0</v>
      </c>
      <c r="AJ50" s="75">
        <f>PXIL!N50</f>
        <v>0</v>
      </c>
      <c r="AK50" s="75">
        <f>RTM_IEX!H50</f>
        <v>16.41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-0.56716417910447758</v>
      </c>
      <c r="H51">
        <f>PPCL_Spot!P51</f>
        <v>0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786.57187742055396</v>
      </c>
      <c r="P51" s="77">
        <v>94.155482849604212</v>
      </c>
      <c r="Q51" s="77">
        <v>15.46</v>
      </c>
      <c r="R51" s="80">
        <v>46.5</v>
      </c>
      <c r="S51" s="80">
        <v>0</v>
      </c>
      <c r="T51" s="78">
        <f>SUMPRODUCT(LTA!F51:AJ51,LTA!F$101:AJ$101,LTA!F$103:AJ$103)</f>
        <v>346.66</v>
      </c>
      <c r="U51" s="78">
        <f>SUMPRODUCT(LTA!F51:AJ51,LTA!F$102:AJ$102,LTA!F$103:AJ$103)</f>
        <v>16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14.48</v>
      </c>
      <c r="Z51" s="75">
        <f>IEX!N51</f>
        <v>0</v>
      </c>
      <c r="AA51" s="117">
        <f>STOA!H51</f>
        <v>385.54999999999995</v>
      </c>
      <c r="AB51" s="117">
        <f>-STOA!N51</f>
        <v>0</v>
      </c>
      <c r="AC51">
        <f t="shared" si="0"/>
        <v>16.527285189866088</v>
      </c>
      <c r="AD51">
        <f t="shared" si="1"/>
        <v>1741.9101313297172</v>
      </c>
      <c r="AE51">
        <f>'IDT-1'!B51</f>
        <v>52.063000000000002</v>
      </c>
      <c r="AF51" s="26"/>
      <c r="AG51">
        <f t="shared" si="2"/>
        <v>1793.9731313297173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-0.56716417910447758</v>
      </c>
      <c r="H52">
        <f>PPCL_Spot!P52</f>
        <v>0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785.636065196554</v>
      </c>
      <c r="P52" s="77">
        <v>94.155482849604212</v>
      </c>
      <c r="Q52" s="77">
        <v>15.46</v>
      </c>
      <c r="R52" s="80">
        <v>46.5</v>
      </c>
      <c r="S52" s="80">
        <v>0</v>
      </c>
      <c r="T52" s="78">
        <f>SUMPRODUCT(LTA!F52:AJ52,LTA!F$101:AJ$101,LTA!F$103:AJ$103)</f>
        <v>343.56</v>
      </c>
      <c r="U52" s="78">
        <f>SUMPRODUCT(LTA!F52:AJ52,LTA!F$102:AJ$102,LTA!F$103:AJ$103)</f>
        <v>16.689999999999998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23.16</v>
      </c>
      <c r="Z52" s="75">
        <f>IEX!N52</f>
        <v>0</v>
      </c>
      <c r="AA52" s="117">
        <f>STOA!H52</f>
        <v>385.54999999999995</v>
      </c>
      <c r="AB52" s="117">
        <f>-STOA!N52</f>
        <v>0</v>
      </c>
      <c r="AC52">
        <f t="shared" si="0"/>
        <v>16.423297874417567</v>
      </c>
      <c r="AD52">
        <f t="shared" si="1"/>
        <v>1764.3483064211657</v>
      </c>
      <c r="AE52">
        <f>'IDT-1'!B52</f>
        <v>49.351999999999997</v>
      </c>
      <c r="AF52" s="26"/>
      <c r="AG52">
        <f t="shared" si="2"/>
        <v>1813.7003064211658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4.1319303338171256</v>
      </c>
      <c r="F53">
        <f>GT_Spot!P53</f>
        <v>0</v>
      </c>
      <c r="G53">
        <f>PPCL_NG!P53</f>
        <v>-0.56716417910447758</v>
      </c>
      <c r="H53">
        <f>PPCL_Spot!P53</f>
        <v>0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785.636065196554</v>
      </c>
      <c r="P53" s="77">
        <v>94.155482849604212</v>
      </c>
      <c r="Q53" s="77">
        <v>15.46</v>
      </c>
      <c r="R53" s="80">
        <v>46.5</v>
      </c>
      <c r="S53" s="80">
        <v>0</v>
      </c>
      <c r="T53" s="78">
        <f>SUMPRODUCT(LTA!F53:AJ53,LTA!F$101:AJ$101,LTA!F$103:AJ$103)</f>
        <v>343.71</v>
      </c>
      <c r="U53" s="78">
        <f>SUMPRODUCT(LTA!F53:AJ53,LTA!F$102:AJ$102,LTA!F$103:AJ$103)</f>
        <v>17.34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13.51</v>
      </c>
      <c r="Z53" s="75">
        <f>IEX!N53</f>
        <v>0</v>
      </c>
      <c r="AA53" s="117">
        <f>STOA!H53</f>
        <v>385.54999999999995</v>
      </c>
      <c r="AB53" s="117">
        <f>-STOA!N53</f>
        <v>0</v>
      </c>
      <c r="AC53">
        <f t="shared" si="0"/>
        <v>16.53365914724996</v>
      </c>
      <c r="AD53">
        <f t="shared" si="1"/>
        <v>1716.5126550536211</v>
      </c>
      <c r="AE53">
        <f>'IDT-1'!B53</f>
        <v>54.774999999999999</v>
      </c>
      <c r="AF53" s="26"/>
      <c r="AG53">
        <f t="shared" si="2"/>
        <v>1771.2876550536212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-0.56716417910447758</v>
      </c>
      <c r="H54">
        <f>PPCL_Spot!P54</f>
        <v>0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785.636065196554</v>
      </c>
      <c r="P54" s="77">
        <v>94.155482849604212</v>
      </c>
      <c r="Q54" s="77">
        <v>15.46</v>
      </c>
      <c r="R54" s="80">
        <v>46.5</v>
      </c>
      <c r="S54" s="80">
        <v>0</v>
      </c>
      <c r="T54" s="78">
        <f>SUMPRODUCT(LTA!F54:AJ54,LTA!F$101:AJ$101,LTA!F$103:AJ$103)</f>
        <v>343.66</v>
      </c>
      <c r="U54" s="78">
        <f>SUMPRODUCT(LTA!F54:AJ54,LTA!F$102:AJ$102,LTA!F$103:AJ$103)</f>
        <v>18.350000000000001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384.15</v>
      </c>
      <c r="AB54" s="117">
        <f>-STOA!N54</f>
        <v>0</v>
      </c>
      <c r="AC54">
        <f t="shared" si="0"/>
        <v>16.187145364328785</v>
      </c>
      <c r="AD54">
        <f t="shared" si="1"/>
        <v>1745.7844589312544</v>
      </c>
      <c r="AE54">
        <f>'IDT-1'!B54</f>
        <v>78</v>
      </c>
      <c r="AF54" s="26"/>
      <c r="AG54">
        <f t="shared" si="2"/>
        <v>1823.7844589312544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-0.56716417910447758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794.45007023403298</v>
      </c>
      <c r="P55" s="77">
        <v>94.155482849604212</v>
      </c>
      <c r="Q55" s="77">
        <v>28.9</v>
      </c>
      <c r="R55" s="80">
        <v>46.5</v>
      </c>
      <c r="S55" s="80">
        <v>0</v>
      </c>
      <c r="T55" s="78">
        <f>SUMPRODUCT(LTA!F55:AJ55,LTA!F$101:AJ$101,LTA!F$103:AJ$103)</f>
        <v>351.04</v>
      </c>
      <c r="U55" s="78">
        <f>SUMPRODUCT(LTA!F55:AJ55,LTA!F$102:AJ$102,LTA!F$103:AJ$103)</f>
        <v>19.399999999999999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384.15</v>
      </c>
      <c r="AB55" s="117">
        <f>-STOA!N55</f>
        <v>0</v>
      </c>
      <c r="AC55">
        <f t="shared" si="0"/>
        <v>17.282830468222766</v>
      </c>
      <c r="AD55">
        <f t="shared" si="1"/>
        <v>1682.3727788648396</v>
      </c>
      <c r="AE55">
        <f>'IDT-1'!B55</f>
        <v>73</v>
      </c>
      <c r="AF55" s="26"/>
      <c r="AG55">
        <f t="shared" si="2"/>
        <v>1755.3727788648396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-131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-0.56716417910447758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813.16631471403309</v>
      </c>
      <c r="P56" s="77">
        <v>94.155482849604212</v>
      </c>
      <c r="Q56" s="77">
        <v>28.9</v>
      </c>
      <c r="R56" s="80">
        <v>46.5</v>
      </c>
      <c r="S56" s="80">
        <v>0</v>
      </c>
      <c r="T56" s="78">
        <f>SUMPRODUCT(LTA!F56:AJ56,LTA!F$101:AJ$101,LTA!F$103:AJ$103)</f>
        <v>350.44</v>
      </c>
      <c r="U56" s="78">
        <f>SUMPRODUCT(LTA!F56:AJ56,LTA!F$102:AJ$102,LTA!F$103:AJ$103)</f>
        <v>20.05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384.15</v>
      </c>
      <c r="AB56" s="117">
        <f>-STOA!N56</f>
        <v>0</v>
      </c>
      <c r="AC56">
        <f t="shared" si="0"/>
        <v>17.368070271947008</v>
      </c>
      <c r="AD56">
        <f t="shared" si="1"/>
        <v>1710.0537835411151</v>
      </c>
      <c r="AE56">
        <f>'IDT-1'!B56</f>
        <v>66</v>
      </c>
      <c r="AF56" s="26"/>
      <c r="AG56">
        <f t="shared" si="2"/>
        <v>1776.0537835411151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-0.56716417910447758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823.57527756403306</v>
      </c>
      <c r="P57" s="77">
        <v>94.155482849604212</v>
      </c>
      <c r="Q57" s="77">
        <v>28.9</v>
      </c>
      <c r="R57" s="80">
        <v>46.5</v>
      </c>
      <c r="S57" s="80">
        <v>0</v>
      </c>
      <c r="T57" s="78">
        <f>SUMPRODUCT(LTA!F57:AJ57,LTA!F$101:AJ$101,LTA!F$103:AJ$103)</f>
        <v>352.42</v>
      </c>
      <c r="U57" s="78">
        <f>SUMPRODUCT(LTA!F57:AJ57,LTA!F$102:AJ$102,LTA!F$103:AJ$103)</f>
        <v>32.840000000000003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382.04999999999995</v>
      </c>
      <c r="AB57" s="117">
        <f>-STOA!N57</f>
        <v>0</v>
      </c>
      <c r="AC57">
        <f t="shared" si="0"/>
        <v>17.801996460604087</v>
      </c>
      <c r="AD57">
        <f t="shared" si="1"/>
        <v>1706.6988202024581</v>
      </c>
      <c r="AE57">
        <f>'IDT-1'!B57</f>
        <v>45</v>
      </c>
      <c r="AF57" s="26"/>
      <c r="AG57">
        <f t="shared" si="2"/>
        <v>1751.6988202024581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13.007220428529497</v>
      </c>
      <c r="F58">
        <f>GT_Spot!P58</f>
        <v>0</v>
      </c>
      <c r="G58">
        <f>PPCL_NG!P58</f>
        <v>-0.56716417910447758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796.07897841763292</v>
      </c>
      <c r="P58" s="77">
        <v>94.155482849604212</v>
      </c>
      <c r="Q58" s="77">
        <v>28.9</v>
      </c>
      <c r="R58" s="80">
        <v>46.5</v>
      </c>
      <c r="S58" s="80">
        <v>0</v>
      </c>
      <c r="T58" s="78">
        <f>SUMPRODUCT(LTA!F58:AJ58,LTA!F$101:AJ$101,LTA!F$103:AJ$103)</f>
        <v>352.05</v>
      </c>
      <c r="U58" s="78">
        <f>SUMPRODUCT(LTA!F58:AJ58,LTA!F$102:AJ$102,LTA!F$103:AJ$103)</f>
        <v>33.43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382.04999999999995</v>
      </c>
      <c r="AB58" s="117">
        <f>-STOA!N58</f>
        <v>0</v>
      </c>
      <c r="AC58">
        <f t="shared" si="0"/>
        <v>16.931617974039895</v>
      </c>
      <c r="AD58">
        <f t="shared" si="1"/>
        <v>1751.2928995426223</v>
      </c>
      <c r="AE58">
        <f>'IDT-1'!B58</f>
        <v>36</v>
      </c>
      <c r="AF58" s="26"/>
      <c r="AG58">
        <f t="shared" si="2"/>
        <v>1787.2928995426223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-77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-0.56716417910447758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796.30299911519</v>
      </c>
      <c r="P59" s="77">
        <v>94.155482849604212</v>
      </c>
      <c r="Q59" s="77">
        <v>28.799999999999997</v>
      </c>
      <c r="R59" s="80">
        <v>46.5</v>
      </c>
      <c r="S59" s="80">
        <v>0</v>
      </c>
      <c r="T59" s="78">
        <f>SUMPRODUCT(LTA!F59:AJ59,LTA!F$101:AJ$101,LTA!F$103:AJ$103)</f>
        <v>351.46999999999997</v>
      </c>
      <c r="U59" s="78">
        <f>SUMPRODUCT(LTA!F59:AJ59,LTA!F$102:AJ$102,LTA!F$103:AJ$103)</f>
        <v>34.5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375.04999999999995</v>
      </c>
      <c r="AB59" s="117">
        <f>-STOA!N59</f>
        <v>0</v>
      </c>
      <c r="AC59">
        <f t="shared" si="0"/>
        <v>16.538052510334975</v>
      </c>
      <c r="AD59">
        <f t="shared" si="1"/>
        <v>1783.3004857038845</v>
      </c>
      <c r="AE59">
        <f>'IDT-1'!B59</f>
        <v>27</v>
      </c>
      <c r="AF59" s="26"/>
      <c r="AG59">
        <f t="shared" si="2"/>
        <v>1810.3004857038845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-0.56716417910447758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797.23881133918997</v>
      </c>
      <c r="P60" s="77">
        <v>94.155482849604212</v>
      </c>
      <c r="Q60" s="77">
        <v>28.799999999999997</v>
      </c>
      <c r="R60" s="80">
        <v>46.5</v>
      </c>
      <c r="S60" s="80">
        <v>0</v>
      </c>
      <c r="T60" s="78">
        <f>SUMPRODUCT(LTA!F60:AJ60,LTA!F$101:AJ$101,LTA!F$103:AJ$103)</f>
        <v>348.16999999999996</v>
      </c>
      <c r="U60" s="78">
        <f>SUMPRODUCT(LTA!F60:AJ60,LTA!F$102:AJ$102,LTA!F$103:AJ$103)</f>
        <v>35.409999999999997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375.04999999999995</v>
      </c>
      <c r="AB60" s="117">
        <f>-STOA!N60</f>
        <v>0</v>
      </c>
      <c r="AC60">
        <f t="shared" si="0"/>
        <v>16.543011912950572</v>
      </c>
      <c r="AD60">
        <f t="shared" si="1"/>
        <v>1779.8413385252688</v>
      </c>
      <c r="AE60">
        <f>'IDT-1'!B60</f>
        <v>17</v>
      </c>
      <c r="AF60" s="26"/>
      <c r="AG60">
        <f t="shared" si="2"/>
        <v>1796.8413385252688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-0.56716417910447758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799.12025146798987</v>
      </c>
      <c r="P61" s="77">
        <v>94.155482849604212</v>
      </c>
      <c r="Q61" s="77">
        <v>28.799999999999997</v>
      </c>
      <c r="R61" s="80">
        <v>46.5</v>
      </c>
      <c r="S61" s="80">
        <v>0</v>
      </c>
      <c r="T61" s="78">
        <f>SUMPRODUCT(LTA!F61:AJ61,LTA!F$101:AJ$101,LTA!F$103:AJ$103)</f>
        <v>347.82</v>
      </c>
      <c r="U61" s="78">
        <f>SUMPRODUCT(LTA!F61:AJ61,LTA!F$102:AJ$102,LTA!F$103:AJ$103)</f>
        <v>36.14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371.54999999999995</v>
      </c>
      <c r="AB61" s="117">
        <f>-STOA!N61</f>
        <v>0</v>
      </c>
      <c r="AC61">
        <f t="shared" si="0"/>
        <v>16.665284498916936</v>
      </c>
      <c r="AD61">
        <f t="shared" si="1"/>
        <v>1763.4805060681024</v>
      </c>
      <c r="AE61">
        <f>'IDT-1'!B61</f>
        <v>0</v>
      </c>
      <c r="AF61" s="26"/>
      <c r="AG61">
        <f t="shared" si="2"/>
        <v>1763.4805060681024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13.007220428529497</v>
      </c>
      <c r="F62">
        <f>GT_Spot!P62</f>
        <v>0</v>
      </c>
      <c r="G62">
        <f>PPCL_NG!P62</f>
        <v>-0.56716417910447758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799.12025146798987</v>
      </c>
      <c r="P62" s="77">
        <v>94.155482849604212</v>
      </c>
      <c r="Q62" s="77">
        <v>28.799999999999997</v>
      </c>
      <c r="R62" s="80">
        <v>46.5</v>
      </c>
      <c r="S62" s="80">
        <v>0</v>
      </c>
      <c r="T62" s="78">
        <f>SUMPRODUCT(LTA!F62:AJ62,LTA!F$101:AJ$101,LTA!F$103:AJ$103)</f>
        <v>345.11</v>
      </c>
      <c r="U62" s="78">
        <f>SUMPRODUCT(LTA!F62:AJ62,LTA!F$102:AJ$102,LTA!F$103:AJ$103)</f>
        <v>36.44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368.04999999999995</v>
      </c>
      <c r="AB62" s="117">
        <f>-STOA!N62</f>
        <v>0</v>
      </c>
      <c r="AC62">
        <f t="shared" si="0"/>
        <v>16.284785780595708</v>
      </c>
      <c r="AD62">
        <f t="shared" si="1"/>
        <v>1794.9510047864237</v>
      </c>
      <c r="AE62">
        <f>'IDT-1'!B62</f>
        <v>0</v>
      </c>
      <c r="AF62" s="26"/>
      <c r="AG62">
        <f t="shared" si="2"/>
        <v>1794.9510047864237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-0.56716417910447758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802.62027212456599</v>
      </c>
      <c r="P63" s="77">
        <v>94.155482849604212</v>
      </c>
      <c r="Q63" s="77">
        <v>28.820000000000004</v>
      </c>
      <c r="R63" s="80">
        <v>46.5</v>
      </c>
      <c r="S63" s="80">
        <v>0</v>
      </c>
      <c r="T63" s="78">
        <f>SUMPRODUCT(LTA!F63:AJ63,LTA!F$101:AJ$101,LTA!F$103:AJ$103)</f>
        <v>328.97</v>
      </c>
      <c r="U63" s="78">
        <f>SUMPRODUCT(LTA!F63:AJ63,LTA!F$102:AJ$102,LTA!F$103:AJ$103)</f>
        <v>38.22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364.54999999999995</v>
      </c>
      <c r="AB63" s="117">
        <f>-STOA!N63</f>
        <v>0</v>
      </c>
      <c r="AC63">
        <f t="shared" si="0"/>
        <v>16.134317539451871</v>
      </c>
      <c r="AD63">
        <f t="shared" si="1"/>
        <v>1816.1714936841436</v>
      </c>
      <c r="AE63">
        <f>'IDT-1'!B63</f>
        <v>6</v>
      </c>
      <c r="AF63" s="26"/>
      <c r="AG63">
        <f t="shared" si="2"/>
        <v>1822.1714936841436</v>
      </c>
      <c r="AI63" s="75">
        <f>PXIL!H63</f>
        <v>0</v>
      </c>
      <c r="AJ63" s="75">
        <f>PXIL!N63</f>
        <v>0</v>
      </c>
      <c r="AK63" s="75">
        <f>RTM_IEX!H63</f>
        <v>16.41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-0.56716417910447758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806.11802077456593</v>
      </c>
      <c r="P64" s="77">
        <v>94.155482849604212</v>
      </c>
      <c r="Q64" s="77">
        <v>28.820000000000004</v>
      </c>
      <c r="R64" s="80">
        <v>46.5</v>
      </c>
      <c r="S64" s="80">
        <v>0</v>
      </c>
      <c r="T64" s="78">
        <f>SUMPRODUCT(LTA!F64:AJ64,LTA!F$101:AJ$101,LTA!F$103:AJ$103)</f>
        <v>314.39</v>
      </c>
      <c r="U64" s="78">
        <f>SUMPRODUCT(LTA!F64:AJ64,LTA!F$102:AJ$102,LTA!F$103:AJ$103)</f>
        <v>38.61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361.04999999999995</v>
      </c>
      <c r="AB64" s="117">
        <f>-STOA!N64</f>
        <v>0</v>
      </c>
      <c r="AC64">
        <f t="shared" si="0"/>
        <v>16.007067767926994</v>
      </c>
      <c r="AD64">
        <f t="shared" si="1"/>
        <v>1769.6964921056681</v>
      </c>
      <c r="AE64">
        <f>'IDT-1'!B64</f>
        <v>32</v>
      </c>
      <c r="AF64" s="26"/>
      <c r="AG64">
        <f t="shared" si="2"/>
        <v>1801.6964921056681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-0.56716417910447758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828.14504745341765</v>
      </c>
      <c r="P65" s="77">
        <v>94.155482849604212</v>
      </c>
      <c r="Q65" s="77">
        <v>28.820000000000004</v>
      </c>
      <c r="R65" s="80">
        <v>46.5</v>
      </c>
      <c r="S65" s="80">
        <v>0</v>
      </c>
      <c r="T65" s="78">
        <f>SUMPRODUCT(LTA!F65:AJ65,LTA!F$101:AJ$101,LTA!F$103:AJ$103)</f>
        <v>298.95</v>
      </c>
      <c r="U65" s="78">
        <f>SUMPRODUCT(LTA!F65:AJ65,LTA!F$102:AJ$102,LTA!F$103:AJ$103)</f>
        <v>36.46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12.55</v>
      </c>
      <c r="Z65" s="75">
        <f>IEX!N65</f>
        <v>0</v>
      </c>
      <c r="AA65" s="117">
        <f>STOA!H65</f>
        <v>354.04999999999995</v>
      </c>
      <c r="AB65" s="117">
        <f>-STOA!N65</f>
        <v>0</v>
      </c>
      <c r="AC65">
        <f t="shared" si="0"/>
        <v>16.190679562345764</v>
      </c>
      <c r="AD65">
        <f t="shared" si="1"/>
        <v>1822.5199069901009</v>
      </c>
      <c r="AE65">
        <f>'IDT-1'!B65</f>
        <v>24.946999999999999</v>
      </c>
      <c r="AF65" s="26"/>
      <c r="AG65">
        <f t="shared" si="2"/>
        <v>1847.4669069901008</v>
      </c>
      <c r="AI65" s="75">
        <f>PXIL!H65</f>
        <v>0</v>
      </c>
      <c r="AJ65" s="75">
        <f>PXIL!N65</f>
        <v>0</v>
      </c>
      <c r="AK65" s="75">
        <f>RTM_IEX!H65</f>
        <v>27.02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-0.56716417910447758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827.57208329505318</v>
      </c>
      <c r="P66" s="77">
        <v>94.155482849604212</v>
      </c>
      <c r="Q66" s="77">
        <v>28.820000000000004</v>
      </c>
      <c r="R66" s="80">
        <v>46.5</v>
      </c>
      <c r="S66" s="80">
        <v>0</v>
      </c>
      <c r="T66" s="78">
        <f>SUMPRODUCT(LTA!F66:AJ66,LTA!F$101:AJ$101,LTA!F$103:AJ$103)</f>
        <v>278.37</v>
      </c>
      <c r="U66" s="78">
        <f>SUMPRODUCT(LTA!F66:AJ66,LTA!F$102:AJ$102,LTA!F$103:AJ$103)</f>
        <v>37.54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378.7299999999999</v>
      </c>
      <c r="AB66" s="117">
        <f>-STOA!N66</f>
        <v>0</v>
      </c>
      <c r="AC66">
        <f t="shared" si="0"/>
        <v>16.171733477752156</v>
      </c>
      <c r="AD66">
        <f t="shared" si="1"/>
        <v>1820.3858889163298</v>
      </c>
      <c r="AE66">
        <f>'IDT-1'!B66</f>
        <v>22.234999999999999</v>
      </c>
      <c r="AF66" s="26"/>
      <c r="AG66">
        <f t="shared" si="2"/>
        <v>1842.6208889163297</v>
      </c>
      <c r="AI66" s="75">
        <f>PXIL!H66</f>
        <v>0</v>
      </c>
      <c r="AJ66" s="75">
        <f>PXIL!N66</f>
        <v>0</v>
      </c>
      <c r="AK66" s="75">
        <f>RTM_IEX!H66</f>
        <v>32.81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-0.56716417910447758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808.07550629111552</v>
      </c>
      <c r="P67" s="77">
        <v>94.155482849604212</v>
      </c>
      <c r="Q67" s="77">
        <v>28.820000000000004</v>
      </c>
      <c r="R67" s="80">
        <v>46.5</v>
      </c>
      <c r="S67" s="80">
        <v>0</v>
      </c>
      <c r="T67" s="78">
        <f>SUMPRODUCT(LTA!F67:AJ67,LTA!F$101:AJ$101,LTA!F$103:AJ$103)</f>
        <v>256.42</v>
      </c>
      <c r="U67" s="78">
        <f>SUMPRODUCT(LTA!F67:AJ67,LTA!F$102:AJ$102,LTA!F$103:AJ$103)</f>
        <v>38.64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15.44</v>
      </c>
      <c r="Z67" s="75">
        <f>IEX!N67</f>
        <v>0</v>
      </c>
      <c r="AA67" s="117">
        <f>STOA!H67</f>
        <v>384.01</v>
      </c>
      <c r="AB67" s="117">
        <f>-STOA!N67</f>
        <v>0</v>
      </c>
      <c r="AC67">
        <f t="shared" si="0"/>
        <v>15.931083600117507</v>
      </c>
      <c r="AD67">
        <f t="shared" si="1"/>
        <v>1793.2799617900275</v>
      </c>
      <c r="AE67">
        <f>'IDT-1'!B67</f>
        <v>16.812000000000001</v>
      </c>
      <c r="AF67" s="26"/>
      <c r="AG67">
        <f t="shared" si="2"/>
        <v>1810.0919617900274</v>
      </c>
      <c r="AI67" s="75">
        <f>PXIL!H67</f>
        <v>0</v>
      </c>
      <c r="AJ67" s="75">
        <f>PXIL!N67</f>
        <v>0</v>
      </c>
      <c r="AK67" s="75">
        <f>RTM_IEX!H67</f>
        <v>25.09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-0.56716417910447758</v>
      </c>
      <c r="H68">
        <f>PPCL_Spot!P68</f>
        <v>0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808.07550629111552</v>
      </c>
      <c r="P68" s="77">
        <v>94.155482849604212</v>
      </c>
      <c r="Q68" s="77">
        <v>28.820000000000004</v>
      </c>
      <c r="R68" s="80">
        <v>46.5</v>
      </c>
      <c r="S68" s="80">
        <v>0</v>
      </c>
      <c r="T68" s="78">
        <f>SUMPRODUCT(LTA!F68:AJ68,LTA!F$101:AJ$101,LTA!F$103:AJ$103)</f>
        <v>235.05</v>
      </c>
      <c r="U68" s="78">
        <f>SUMPRODUCT(LTA!F68:AJ68,LTA!F$102:AJ$102,LTA!F$103:AJ$103)</f>
        <v>43.379999999999995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18.34</v>
      </c>
      <c r="Z68" s="75">
        <f>IEX!N68</f>
        <v>0</v>
      </c>
      <c r="AA68" s="117">
        <f>STOA!H68</f>
        <v>378.40999999999997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15.879867600117503</v>
      </c>
      <c r="AD68">
        <f t="shared" ref="AD68:AD98" si="4">SUM(B68:AB68,AI68:AR68)-AC68</f>
        <v>1787.511177790027</v>
      </c>
      <c r="AE68">
        <f>'IDT-1'!B68</f>
        <v>19.524000000000001</v>
      </c>
      <c r="AF68" s="26"/>
      <c r="AG68">
        <f t="shared" ref="AG68:AG98" si="5">SUM(AD68:AF68)+AT68</f>
        <v>1807.0351777900269</v>
      </c>
      <c r="AI68" s="75">
        <f>PXIL!H68</f>
        <v>0</v>
      </c>
      <c r="AJ68" s="75">
        <f>PXIL!N68</f>
        <v>0</v>
      </c>
      <c r="AK68" s="75">
        <f>RTM_IEX!H68</f>
        <v>38.6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4.5268023255813956</v>
      </c>
      <c r="F69">
        <f>GT_Spot!P69</f>
        <v>0</v>
      </c>
      <c r="G69">
        <f>PPCL_NG!P69</f>
        <v>-0.56716417910447758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833.28058535613775</v>
      </c>
      <c r="P69" s="77">
        <v>94.155482849604212</v>
      </c>
      <c r="Q69" s="77">
        <v>28.820000000000004</v>
      </c>
      <c r="R69" s="80">
        <v>46.5</v>
      </c>
      <c r="S69" s="80">
        <v>0</v>
      </c>
      <c r="T69" s="78">
        <f>SUMPRODUCT(LTA!F69:AJ69,LTA!F$101:AJ$101,LTA!F$103:AJ$103)</f>
        <v>209.23999999999998</v>
      </c>
      <c r="U69" s="78">
        <f>SUMPRODUCT(LTA!F69:AJ69,LTA!F$102:AJ$102,LTA!F$103:AJ$103)</f>
        <v>51.71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59.83</v>
      </c>
      <c r="Z69" s="75">
        <f>IEX!N69</f>
        <v>0</v>
      </c>
      <c r="AA69" s="117">
        <f>STOA!H69</f>
        <v>371.40999999999997</v>
      </c>
      <c r="AB69" s="117">
        <f>-STOA!N69</f>
        <v>0</v>
      </c>
      <c r="AC69">
        <f t="shared" si="3"/>
        <v>16.329588616583756</v>
      </c>
      <c r="AD69">
        <f t="shared" si="4"/>
        <v>1838.1661177356348</v>
      </c>
      <c r="AE69">
        <f>'IDT-1'!B69</f>
        <v>14.1</v>
      </c>
      <c r="AF69" s="26"/>
      <c r="AG69">
        <f t="shared" si="5"/>
        <v>1852.2661177356347</v>
      </c>
      <c r="AI69" s="75">
        <f>PXIL!H69</f>
        <v>0</v>
      </c>
      <c r="AJ69" s="75">
        <f>PXIL!N69</f>
        <v>0</v>
      </c>
      <c r="AK69" s="75">
        <f>RTM_IEX!H69</f>
        <v>55.97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4.5268023255813956</v>
      </c>
      <c r="F70">
        <f>GT_Spot!P70</f>
        <v>0</v>
      </c>
      <c r="G70">
        <f>PPCL_NG!P70</f>
        <v>-0.56716417910447758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835.1522098041379</v>
      </c>
      <c r="P70" s="77">
        <v>94.155482849604212</v>
      </c>
      <c r="Q70" s="77">
        <v>28.820000000000004</v>
      </c>
      <c r="R70" s="80">
        <v>46.5</v>
      </c>
      <c r="S70" s="80">
        <v>0</v>
      </c>
      <c r="T70" s="78">
        <f>SUMPRODUCT(LTA!F70:AJ70,LTA!F$101:AJ$101,LTA!F$103:AJ$103)</f>
        <v>182.37</v>
      </c>
      <c r="U70" s="78">
        <f>SUMPRODUCT(LTA!F70:AJ70,LTA!F$102:AJ$102,LTA!F$103:AJ$103)</f>
        <v>52.43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73.34</v>
      </c>
      <c r="Z70" s="75">
        <f>IEX!N70</f>
        <v>0</v>
      </c>
      <c r="AA70" s="117">
        <f>STOA!H70</f>
        <v>376.94999999999993</v>
      </c>
      <c r="AB70" s="117">
        <f>-STOA!N70</f>
        <v>0</v>
      </c>
      <c r="AC70">
        <f t="shared" si="3"/>
        <v>16.28357891172616</v>
      </c>
      <c r="AD70">
        <f t="shared" si="4"/>
        <v>1832.9837518884926</v>
      </c>
      <c r="AE70">
        <f>'IDT-1'!B70</f>
        <v>11.388999999999999</v>
      </c>
      <c r="AF70" s="26"/>
      <c r="AG70">
        <f t="shared" si="5"/>
        <v>1844.3727518884925</v>
      </c>
      <c r="AI70" s="75">
        <f>PXIL!H70</f>
        <v>0</v>
      </c>
      <c r="AJ70" s="75">
        <f>PXIL!N70</f>
        <v>0</v>
      </c>
      <c r="AK70" s="75">
        <f>RTM_IEX!H70</f>
        <v>55.97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4.5268023255813956</v>
      </c>
      <c r="F71">
        <f>GT_Spot!P71</f>
        <v>0</v>
      </c>
      <c r="G71">
        <f>PPCL_NG!P71</f>
        <v>-0.56716417910447758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849.22937881075268</v>
      </c>
      <c r="P71" s="77">
        <v>94.155482849604212</v>
      </c>
      <c r="Q71" s="77">
        <v>28.82</v>
      </c>
      <c r="R71" s="80">
        <v>45.46</v>
      </c>
      <c r="S71" s="80">
        <v>0</v>
      </c>
      <c r="T71" s="78">
        <f>SUMPRODUCT(LTA!F71:AJ71,LTA!F$101:AJ$101,LTA!F$103:AJ$103)</f>
        <v>154.9</v>
      </c>
      <c r="U71" s="78">
        <f>SUMPRODUCT(LTA!F71:AJ71,LTA!F$102:AJ$102,LTA!F$103:AJ$103)</f>
        <v>52.1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138</v>
      </c>
      <c r="Z71" s="75">
        <f>IEX!N71</f>
        <v>0</v>
      </c>
      <c r="AA71" s="117">
        <f>STOA!H71</f>
        <v>339.97999999999996</v>
      </c>
      <c r="AB71" s="117">
        <f>-STOA!N71</f>
        <v>0</v>
      </c>
      <c r="AC71">
        <f t="shared" si="3"/>
        <v>15.904801998984368</v>
      </c>
      <c r="AD71">
        <f t="shared" si="4"/>
        <v>1790.3196978078495</v>
      </c>
      <c r="AE71">
        <f>'IDT-1'!B71</f>
        <v>0.54200000000000004</v>
      </c>
      <c r="AF71" s="26"/>
      <c r="AG71">
        <f t="shared" si="5"/>
        <v>1790.8616978078494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4.5268023255813956</v>
      </c>
      <c r="F72">
        <f>GT_Spot!P72</f>
        <v>0</v>
      </c>
      <c r="G72">
        <f>PPCL_NG!P72</f>
        <v>-0.56716417910447758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851.77055153033314</v>
      </c>
      <c r="P72" s="77">
        <v>94.155482849604212</v>
      </c>
      <c r="Q72" s="77">
        <v>28.82</v>
      </c>
      <c r="R72" s="80">
        <v>35.230000000000004</v>
      </c>
      <c r="S72" s="80">
        <v>0</v>
      </c>
      <c r="T72" s="78">
        <f>SUMPRODUCT(LTA!F72:AJ72,LTA!F$101:AJ$101,LTA!F$103:AJ$103)</f>
        <v>125.72</v>
      </c>
      <c r="U72" s="78">
        <f>SUMPRODUCT(LTA!F72:AJ72,LTA!F$102:AJ$102,LTA!F$103:AJ$103)</f>
        <v>49.56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170.81</v>
      </c>
      <c r="Z72" s="75">
        <f>IEX!N72</f>
        <v>0</v>
      </c>
      <c r="AA72" s="117">
        <f>STOA!H72</f>
        <v>335.78</v>
      </c>
      <c r="AB72" s="117">
        <f>-STOA!N72</f>
        <v>0</v>
      </c>
      <c r="AC72">
        <f t="shared" si="3"/>
        <v>16.115484318916675</v>
      </c>
      <c r="AD72">
        <f t="shared" si="4"/>
        <v>1814.0501882074973</v>
      </c>
      <c r="AE72">
        <f>'IDT-1'!B72</f>
        <v>0</v>
      </c>
      <c r="AF72" s="26"/>
      <c r="AG72">
        <f t="shared" si="5"/>
        <v>1814.0501882074973</v>
      </c>
      <c r="AI72" s="75">
        <f>PXIL!H72</f>
        <v>0</v>
      </c>
      <c r="AJ72" s="75">
        <f>PXIL!N72</f>
        <v>0</v>
      </c>
      <c r="AK72" s="75">
        <f>RTM_IEX!H72</f>
        <v>34.74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4.5268023255813956</v>
      </c>
      <c r="F73">
        <f>GT_Spot!P73</f>
        <v>0</v>
      </c>
      <c r="G73">
        <f>PPCL_NG!P73</f>
        <v>-0.56716417910447758</v>
      </c>
      <c r="H73">
        <f>PPCL_Spot!P73</f>
        <v>0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858.02005052361756</v>
      </c>
      <c r="P73" s="77">
        <v>94.155482849604212</v>
      </c>
      <c r="Q73" s="77">
        <v>28.82</v>
      </c>
      <c r="R73" s="80">
        <v>22.550000000000004</v>
      </c>
      <c r="S73" s="80">
        <v>0</v>
      </c>
      <c r="T73" s="78">
        <f>SUMPRODUCT(LTA!F73:AJ73,LTA!F$101:AJ$101,LTA!F$103:AJ$103)</f>
        <v>99.86</v>
      </c>
      <c r="U73" s="78">
        <f>SUMPRODUCT(LTA!F73:AJ73,LTA!F$102:AJ$102,LTA!F$103:AJ$103)</f>
        <v>45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203.61</v>
      </c>
      <c r="Z73" s="75">
        <f>IEX!N73</f>
        <v>0</v>
      </c>
      <c r="AA73" s="117">
        <f>STOA!H73</f>
        <v>332.97999999999996</v>
      </c>
      <c r="AB73" s="117">
        <f>-STOA!N73</f>
        <v>0</v>
      </c>
      <c r="AC73">
        <f t="shared" si="3"/>
        <v>16.343927910057577</v>
      </c>
      <c r="AD73">
        <f t="shared" si="4"/>
        <v>1839.7812436096408</v>
      </c>
      <c r="AE73">
        <f>'IDT-1'!B73</f>
        <v>0</v>
      </c>
      <c r="AF73" s="26"/>
      <c r="AG73">
        <f t="shared" si="5"/>
        <v>1839.7812436096408</v>
      </c>
      <c r="AI73" s="75">
        <f>PXIL!H73</f>
        <v>0</v>
      </c>
      <c r="AJ73" s="75">
        <f>PXIL!N73</f>
        <v>0</v>
      </c>
      <c r="AK73" s="75">
        <f>RTM_IEX!H73</f>
        <v>67.55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4.5268023255813956</v>
      </c>
      <c r="F74">
        <f>GT_Spot!P74</f>
        <v>0</v>
      </c>
      <c r="G74">
        <f>PPCL_NG!P74</f>
        <v>-0.42281879194630873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860.26225807715491</v>
      </c>
      <c r="P74" s="77">
        <v>94.155482849604212</v>
      </c>
      <c r="Q74" s="77">
        <v>28.82</v>
      </c>
      <c r="R74" s="80">
        <v>13.46</v>
      </c>
      <c r="S74" s="80">
        <v>0</v>
      </c>
      <c r="T74" s="78">
        <f>SUMPRODUCT(LTA!F74:AJ74,LTA!F$101:AJ$101,LTA!F$103:AJ$103)</f>
        <v>73.699999999999989</v>
      </c>
      <c r="U74" s="78">
        <f>SUMPRODUCT(LTA!F74:AJ74,LTA!F$102:AJ$102,LTA!F$103:AJ$103)</f>
        <v>41.410000000000004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228.71</v>
      </c>
      <c r="Z74" s="75">
        <f>IEX!N74</f>
        <v>0</v>
      </c>
      <c r="AA74" s="117">
        <f>STOA!H74</f>
        <v>329.47999999999996</v>
      </c>
      <c r="AB74" s="117">
        <f>-STOA!N74</f>
        <v>0</v>
      </c>
      <c r="AC74">
        <f t="shared" si="3"/>
        <v>15.623001819774277</v>
      </c>
      <c r="AD74">
        <f t="shared" si="4"/>
        <v>1758.86872264062</v>
      </c>
      <c r="AE74">
        <f>'IDT-1'!B74</f>
        <v>0</v>
      </c>
      <c r="AF74" s="26"/>
      <c r="AG74">
        <f t="shared" si="5"/>
        <v>1758.86872264062</v>
      </c>
      <c r="AI74" s="75">
        <f>PXIL!H74</f>
        <v>0</v>
      </c>
      <c r="AJ74" s="75">
        <f>PXIL!N74</f>
        <v>0</v>
      </c>
      <c r="AK74" s="75">
        <f>RTM_IEX!H74</f>
        <v>0.77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4.6391831768872516</v>
      </c>
      <c r="F75">
        <f>GT_Spot!P75</f>
        <v>0</v>
      </c>
      <c r="G75">
        <f>PPCL_NG!P75</f>
        <v>-0.42281879194630873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879.23952867093465</v>
      </c>
      <c r="P75" s="77">
        <v>94.155482849604212</v>
      </c>
      <c r="Q75" s="77">
        <v>28.82</v>
      </c>
      <c r="R75" s="80">
        <v>0</v>
      </c>
      <c r="S75" s="80">
        <v>0</v>
      </c>
      <c r="T75" s="78">
        <f>SUMPRODUCT(LTA!F75:AJ75,LTA!F$101:AJ$101,LTA!F$103:AJ$103)</f>
        <v>54.97</v>
      </c>
      <c r="U75" s="78">
        <f>SUMPRODUCT(LTA!F75:AJ75,LTA!F$102:AJ$102,LTA!F$103:AJ$103)</f>
        <v>31.32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264.41000000000003</v>
      </c>
      <c r="Z75" s="75">
        <f>IEX!N75</f>
        <v>0</v>
      </c>
      <c r="AA75" s="117">
        <f>STOA!H75</f>
        <v>358.78999999999996</v>
      </c>
      <c r="AB75" s="117">
        <f>-STOA!N75</f>
        <v>0</v>
      </c>
      <c r="AC75">
        <f t="shared" si="3"/>
        <v>16.291798752491029</v>
      </c>
      <c r="AD75">
        <f t="shared" si="4"/>
        <v>1834.1995771529887</v>
      </c>
      <c r="AE75">
        <f>'IDT-1'!B75</f>
        <v>0</v>
      </c>
      <c r="AF75" s="26"/>
      <c r="AG75">
        <f t="shared" si="5"/>
        <v>1834.1995771529887</v>
      </c>
      <c r="AI75" s="75">
        <f>PXIL!H75</f>
        <v>0</v>
      </c>
      <c r="AJ75" s="75">
        <f>PXIL!N75</f>
        <v>0</v>
      </c>
      <c r="AK75" s="75">
        <f>RTM_IEX!H75</f>
        <v>34.950000000000003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4.6391831768872516</v>
      </c>
      <c r="F76">
        <f>GT_Spot!P76</f>
        <v>0</v>
      </c>
      <c r="G76">
        <f>PPCL_NG!P76</f>
        <v>-0.42281879194630873</v>
      </c>
      <c r="H76">
        <f>PPCL_Spot!P76</f>
        <v>0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906.22118920035609</v>
      </c>
      <c r="P76" s="77">
        <v>94.155482849604212</v>
      </c>
      <c r="Q76" s="77">
        <v>28.82</v>
      </c>
      <c r="R76" s="80">
        <v>0</v>
      </c>
      <c r="S76" s="80">
        <v>0</v>
      </c>
      <c r="T76" s="78">
        <f>SUMPRODUCT(LTA!F76:AJ76,LTA!F$101:AJ$101,LTA!F$103:AJ$103)</f>
        <v>41.48</v>
      </c>
      <c r="U76" s="78">
        <f>SUMPRODUCT(LTA!F76:AJ76,LTA!F$102:AJ$102,LTA!F$103:AJ$103)</f>
        <v>29.310000000000002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232.03</v>
      </c>
      <c r="Z76" s="75">
        <f>IEX!N76</f>
        <v>0</v>
      </c>
      <c r="AA76" s="117">
        <f>STOA!H76</f>
        <v>355.28999999999996</v>
      </c>
      <c r="AB76" s="117">
        <f>-STOA!N76</f>
        <v>0</v>
      </c>
      <c r="AC76">
        <f t="shared" si="3"/>
        <v>16.100941365149939</v>
      </c>
      <c r="AD76">
        <f t="shared" si="4"/>
        <v>1812.7020950697511</v>
      </c>
      <c r="AE76">
        <f>'IDT-1'!B76</f>
        <v>0</v>
      </c>
      <c r="AF76" s="26"/>
      <c r="AG76">
        <f t="shared" si="5"/>
        <v>1812.7020950697511</v>
      </c>
      <c r="AI76" s="75">
        <f>PXIL!H76</f>
        <v>0</v>
      </c>
      <c r="AJ76" s="75">
        <f>PXIL!N76</f>
        <v>0</v>
      </c>
      <c r="AK76" s="75">
        <f>RTM_IEX!H76</f>
        <v>37.659999999999997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4.4872093023255815</v>
      </c>
      <c r="F77">
        <f>GT_Spot!P77</f>
        <v>0</v>
      </c>
      <c r="G77">
        <f>PPCL_NG!P77</f>
        <v>-0.42281879194630873</v>
      </c>
      <c r="H77">
        <f>PPCL_Spot!P77</f>
        <v>0</v>
      </c>
      <c r="I77">
        <f>Bawana_NG!P77</f>
        <v>99.619999999999976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880.84798812080817</v>
      </c>
      <c r="P77" s="77">
        <v>94.155482849604212</v>
      </c>
      <c r="Q77" s="77">
        <v>28.82</v>
      </c>
      <c r="R77" s="80">
        <v>0</v>
      </c>
      <c r="S77" s="80">
        <v>0</v>
      </c>
      <c r="T77" s="78">
        <f>SUMPRODUCT(LTA!F77:AJ77,LTA!F$101:AJ$101,LTA!F$103:AJ$103)</f>
        <v>31.130000000000003</v>
      </c>
      <c r="U77" s="78">
        <f>SUMPRODUCT(LTA!F77:AJ77,LTA!F$102:AJ$102,LTA!F$103:AJ$103)</f>
        <v>29.3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130.49</v>
      </c>
      <c r="Z77" s="75">
        <f>IEX!N77</f>
        <v>0</v>
      </c>
      <c r="AA77" s="117">
        <f>STOA!H77</f>
        <v>353.18999999999994</v>
      </c>
      <c r="AB77" s="117">
        <f>-STOA!N77</f>
        <v>0</v>
      </c>
      <c r="AC77">
        <f t="shared" si="3"/>
        <v>15.525199825553774</v>
      </c>
      <c r="AD77">
        <f t="shared" si="4"/>
        <v>1747.8526616552376</v>
      </c>
      <c r="AE77">
        <f>'IDT-1'!B77</f>
        <v>10.847</v>
      </c>
      <c r="AF77" s="26"/>
      <c r="AG77">
        <f t="shared" si="5"/>
        <v>1758.6996616552376</v>
      </c>
      <c r="AI77" s="75">
        <f>PXIL!H77</f>
        <v>0</v>
      </c>
      <c r="AJ77" s="75">
        <f>PXIL!N77</f>
        <v>0</v>
      </c>
      <c r="AK77" s="75">
        <f>RTM_IEX!H77</f>
        <v>111.76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5.0525768319379303</v>
      </c>
      <c r="F78">
        <f>GT_Spot!P78</f>
        <v>0</v>
      </c>
      <c r="G78">
        <f>PPCL_NG!P78</f>
        <v>-0.42281879194630873</v>
      </c>
      <c r="H78">
        <f>PPCL_Spot!P78</f>
        <v>0</v>
      </c>
      <c r="I78">
        <f>Bawana_NG!P78</f>
        <v>99.619999999999976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896.50835396029277</v>
      </c>
      <c r="P78" s="77">
        <v>94.155482849604212</v>
      </c>
      <c r="Q78" s="77">
        <v>28.82</v>
      </c>
      <c r="R78" s="80">
        <v>0</v>
      </c>
      <c r="S78" s="80">
        <v>0</v>
      </c>
      <c r="T78" s="78">
        <f>SUMPRODUCT(LTA!F78:AJ78,LTA!F$101:AJ$101,LTA!F$103:AJ$103)</f>
        <v>25.740000000000002</v>
      </c>
      <c r="U78" s="78">
        <f>SUMPRODUCT(LTA!F78:AJ78,LTA!F$102:AJ$102,LTA!F$103:AJ$103)</f>
        <v>29.630000000000003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109.21</v>
      </c>
      <c r="Z78" s="75">
        <f>IEX!N78</f>
        <v>0</v>
      </c>
      <c r="AA78" s="117">
        <f>STOA!H78</f>
        <v>351.78999999999996</v>
      </c>
      <c r="AB78" s="117">
        <f>-STOA!N78</f>
        <v>0</v>
      </c>
      <c r="AC78">
        <f t="shared" si="3"/>
        <v>15.233266279201828</v>
      </c>
      <c r="AD78">
        <f t="shared" si="4"/>
        <v>1714.9703285706867</v>
      </c>
      <c r="AE78">
        <f>'IDT-1'!B78</f>
        <v>16.27</v>
      </c>
      <c r="AF78" s="26"/>
      <c r="AG78">
        <f t="shared" si="5"/>
        <v>1731.2403285706866</v>
      </c>
      <c r="AI78" s="75">
        <f>PXIL!H78</f>
        <v>0</v>
      </c>
      <c r="AJ78" s="75">
        <f>PXIL!N78</f>
        <v>0</v>
      </c>
      <c r="AK78" s="75">
        <f>RTM_IEX!H78</f>
        <v>90.1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5.0525768319379303</v>
      </c>
      <c r="F79">
        <f>GT_Spot!P79</f>
        <v>0</v>
      </c>
      <c r="G79">
        <f>PPCL_NG!P79</f>
        <v>-0.42281879194630873</v>
      </c>
      <c r="H79">
        <f>PPCL_Spot!P79</f>
        <v>0</v>
      </c>
      <c r="I79">
        <f>Bawana_NG!P79</f>
        <v>99.619999999999976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926.23293750760251</v>
      </c>
      <c r="P79" s="77">
        <v>94.155482849604212</v>
      </c>
      <c r="Q79" s="77">
        <v>28.82</v>
      </c>
      <c r="R79" s="80">
        <v>0</v>
      </c>
      <c r="S79" s="80">
        <v>0</v>
      </c>
      <c r="T79" s="78">
        <f>SUMPRODUCT(LTA!F79:AJ79,LTA!F$101:AJ$101,LTA!F$103:AJ$103)</f>
        <v>27.6</v>
      </c>
      <c r="U79" s="78">
        <f>SUMPRODUCT(LTA!F79:AJ79,LTA!F$102:AJ$102,LTA!F$103:AJ$103)</f>
        <v>29.42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98.42</v>
      </c>
      <c r="Z79" s="75">
        <f>IEX!N79</f>
        <v>0</v>
      </c>
      <c r="AA79" s="117">
        <f>STOA!H79</f>
        <v>351.78999999999996</v>
      </c>
      <c r="AB79" s="117">
        <f>-STOA!N79</f>
        <v>0</v>
      </c>
      <c r="AC79">
        <f t="shared" si="3"/>
        <v>16.327762614418152</v>
      </c>
      <c r="AD79">
        <f t="shared" si="4"/>
        <v>1838.2504157827802</v>
      </c>
      <c r="AE79">
        <f>'IDT-1'!B79</f>
        <v>27.116</v>
      </c>
      <c r="AF79" s="26"/>
      <c r="AG79">
        <f t="shared" si="5"/>
        <v>1865.3664157827802</v>
      </c>
      <c r="AI79" s="75">
        <f>PXIL!H79</f>
        <v>0</v>
      </c>
      <c r="AJ79" s="75">
        <f>PXIL!N79</f>
        <v>0</v>
      </c>
      <c r="AK79" s="75">
        <f>RTM_IEX!H79</f>
        <v>193.89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5.0525768319379303</v>
      </c>
      <c r="F80">
        <f>GT_Spot!P80</f>
        <v>0</v>
      </c>
      <c r="G80">
        <f>PPCL_NG!P80</f>
        <v>-0.42281879194630873</v>
      </c>
      <c r="H80">
        <f>PPCL_Spot!P80</f>
        <v>0</v>
      </c>
      <c r="I80">
        <f>Bawana_NG!P80</f>
        <v>99.619999999999976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940.45819970665525</v>
      </c>
      <c r="P80" s="77">
        <v>94.155482849604212</v>
      </c>
      <c r="Q80" s="77">
        <v>28.82</v>
      </c>
      <c r="R80" s="80">
        <v>0</v>
      </c>
      <c r="S80" s="80">
        <v>0</v>
      </c>
      <c r="T80" s="78">
        <f>SUMPRODUCT(LTA!F80:AJ80,LTA!F$101:AJ$101,LTA!F$103:AJ$103)</f>
        <v>23.160000000000004</v>
      </c>
      <c r="U80" s="78">
        <f>SUMPRODUCT(LTA!F80:AJ80,LTA!F$102:AJ$102,LTA!F$103:AJ$103)</f>
        <v>28.48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95.13</v>
      </c>
      <c r="Z80" s="75">
        <f>IEX!N80</f>
        <v>0</v>
      </c>
      <c r="AA80" s="117">
        <f>STOA!H80</f>
        <v>351.78999999999996</v>
      </c>
      <c r="AB80" s="117">
        <f>-STOA!N80</f>
        <v>0</v>
      </c>
      <c r="AC80">
        <f t="shared" si="3"/>
        <v>16.564616921769819</v>
      </c>
      <c r="AD80">
        <f t="shared" si="4"/>
        <v>1864.928823674481</v>
      </c>
      <c r="AE80">
        <f>'IDT-1'!B80</f>
        <v>35.250999999999998</v>
      </c>
      <c r="AF80" s="26"/>
      <c r="AG80">
        <f t="shared" si="5"/>
        <v>1900.179823674481</v>
      </c>
      <c r="AI80" s="75">
        <f>PXIL!H80</f>
        <v>0</v>
      </c>
      <c r="AJ80" s="75">
        <f>PXIL!N80</f>
        <v>0</v>
      </c>
      <c r="AK80" s="75">
        <f>RTM_IEX!H80</f>
        <v>215.25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5.0525768319379303</v>
      </c>
      <c r="F81">
        <f>GT_Spot!P81</f>
        <v>0</v>
      </c>
      <c r="G81">
        <f>PPCL_NG!P81</f>
        <v>-0.42281879194630873</v>
      </c>
      <c r="H81">
        <f>PPCL_Spot!P81</f>
        <v>0</v>
      </c>
      <c r="I81">
        <f>Bawana_NG!P81</f>
        <v>99.619999999999976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875.44568564374231</v>
      </c>
      <c r="P81" s="77">
        <v>94.155482849604212</v>
      </c>
      <c r="Q81" s="77">
        <v>28.82</v>
      </c>
      <c r="R81" s="80">
        <v>0</v>
      </c>
      <c r="S81" s="80">
        <v>0</v>
      </c>
      <c r="T81" s="78">
        <f>SUMPRODUCT(LTA!F81:AJ81,LTA!F$101:AJ$101,LTA!F$103:AJ$103)</f>
        <v>20.8</v>
      </c>
      <c r="U81" s="78">
        <f>SUMPRODUCT(LTA!F81:AJ81,LTA!F$102:AJ$102,LTA!F$103:AJ$103)</f>
        <v>22.35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108.36</v>
      </c>
      <c r="Z81" s="75">
        <f>IEX!N81</f>
        <v>0</v>
      </c>
      <c r="AA81" s="117">
        <f>STOA!H81</f>
        <v>351.78999999999996</v>
      </c>
      <c r="AB81" s="117">
        <f>-STOA!N81</f>
        <v>0</v>
      </c>
      <c r="AC81">
        <f t="shared" si="3"/>
        <v>16.44597079801618</v>
      </c>
      <c r="AD81">
        <f t="shared" si="4"/>
        <v>1851.5649557353215</v>
      </c>
      <c r="AE81">
        <f>'IDT-1'!B81</f>
        <v>40.673999999999999</v>
      </c>
      <c r="AF81" s="26"/>
      <c r="AG81">
        <f t="shared" si="5"/>
        <v>1892.2389557353215</v>
      </c>
      <c r="AI81" s="75">
        <f>PXIL!H81</f>
        <v>0</v>
      </c>
      <c r="AJ81" s="75">
        <f>PXIL!N81</f>
        <v>0</v>
      </c>
      <c r="AK81" s="75">
        <f>RTM_IEX!H81</f>
        <v>262.04000000000002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5.202767224433039</v>
      </c>
      <c r="F82">
        <f>GT_Spot!P82</f>
        <v>0</v>
      </c>
      <c r="G82">
        <f>PPCL_NG!P82</f>
        <v>-0.42281879194630873</v>
      </c>
      <c r="H82">
        <f>PPCL_Spot!P82</f>
        <v>0</v>
      </c>
      <c r="I82">
        <f>Bawana_NG!P82</f>
        <v>99.619999999999976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877.24514832472107</v>
      </c>
      <c r="P82" s="77">
        <v>94.155482849604212</v>
      </c>
      <c r="Q82" s="77">
        <v>28.82</v>
      </c>
      <c r="R82" s="80">
        <v>0</v>
      </c>
      <c r="S82" s="80">
        <v>0</v>
      </c>
      <c r="T82" s="78">
        <f>SUMPRODUCT(LTA!F82:AJ82,LTA!F$101:AJ$101,LTA!F$103:AJ$103)</f>
        <v>20.149999999999999</v>
      </c>
      <c r="U82" s="78">
        <f>SUMPRODUCT(LTA!F82:AJ82,LTA!F$102:AJ$102,LTA!F$103:AJ$103)</f>
        <v>22.08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158.37</v>
      </c>
      <c r="Z82" s="75">
        <f>IEX!N82</f>
        <v>0</v>
      </c>
      <c r="AA82" s="117">
        <f>STOA!H82</f>
        <v>351.78999999999996</v>
      </c>
      <c r="AB82" s="117">
        <f>-STOA!N82</f>
        <v>0</v>
      </c>
      <c r="AC82">
        <f t="shared" si="3"/>
        <v>16.600847745062751</v>
      </c>
      <c r="AD82">
        <f t="shared" si="4"/>
        <v>1869.0097318617491</v>
      </c>
      <c r="AE82">
        <f>'IDT-1'!B82</f>
        <v>48.808999999999997</v>
      </c>
      <c r="AF82" s="26"/>
      <c r="AG82">
        <f t="shared" si="5"/>
        <v>1917.818731861749</v>
      </c>
      <c r="AI82" s="75">
        <f>PXIL!H82</f>
        <v>0</v>
      </c>
      <c r="AJ82" s="75">
        <f>PXIL!N82</f>
        <v>0</v>
      </c>
      <c r="AK82" s="75">
        <f>RTM_IEX!H82</f>
        <v>228.6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5.202767224433039</v>
      </c>
      <c r="F83">
        <f>GT_Spot!P83</f>
        <v>0</v>
      </c>
      <c r="G83">
        <f>PPCL_NG!P83</f>
        <v>-0.42281879194630873</v>
      </c>
      <c r="H83">
        <f>PPCL_Spot!P83</f>
        <v>0</v>
      </c>
      <c r="I83">
        <f>Bawana_NG!P83</f>
        <v>124.93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883.62071339195575</v>
      </c>
      <c r="P83" s="77">
        <v>94.155482849604212</v>
      </c>
      <c r="Q83" s="77">
        <v>28.94</v>
      </c>
      <c r="R83" s="80">
        <v>0</v>
      </c>
      <c r="S83" s="80">
        <v>0</v>
      </c>
      <c r="T83" s="78">
        <f>SUMPRODUCT(LTA!F83:AJ83,LTA!F$101:AJ$101,LTA!F$103:AJ$103)</f>
        <v>19.990000000000002</v>
      </c>
      <c r="U83" s="78">
        <f>SUMPRODUCT(LTA!F83:AJ83,LTA!F$102:AJ$102,LTA!F$103:AJ$103)</f>
        <v>21.55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135.09</v>
      </c>
      <c r="Z83" s="75">
        <f>IEX!N83</f>
        <v>0</v>
      </c>
      <c r="AA83" s="117">
        <f>STOA!H83</f>
        <v>351.76</v>
      </c>
      <c r="AB83" s="117">
        <f>-STOA!N83</f>
        <v>0</v>
      </c>
      <c r="AC83">
        <f t="shared" si="3"/>
        <v>15.497816717654416</v>
      </c>
      <c r="AD83">
        <f t="shared" si="4"/>
        <v>1744.7683279563923</v>
      </c>
      <c r="AE83">
        <f>'IDT-1'!B83</f>
        <v>51.521000000000001</v>
      </c>
      <c r="AF83" s="26"/>
      <c r="AG83">
        <f t="shared" si="5"/>
        <v>1796.2893279563923</v>
      </c>
      <c r="AI83" s="75">
        <f>PXIL!H83</f>
        <v>0</v>
      </c>
      <c r="AJ83" s="75">
        <f>PXIL!N83</f>
        <v>0</v>
      </c>
      <c r="AK83" s="75">
        <f>RTM_IEX!H83</f>
        <v>95.45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5.202767224433039</v>
      </c>
      <c r="F84">
        <f>GT_Spot!P84</f>
        <v>0</v>
      </c>
      <c r="G84">
        <f>PPCL_NG!P84</f>
        <v>-0.42281879194630873</v>
      </c>
      <c r="H84">
        <f>PPCL_Spot!P84</f>
        <v>0</v>
      </c>
      <c r="I84">
        <f>Bawana_NG!P84</f>
        <v>124.93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885.33017046154828</v>
      </c>
      <c r="P84" s="77">
        <v>94.155482849604212</v>
      </c>
      <c r="Q84" s="77">
        <v>28.94</v>
      </c>
      <c r="R84" s="80">
        <v>0</v>
      </c>
      <c r="S84" s="80">
        <v>0</v>
      </c>
      <c r="T84" s="78">
        <f>SUMPRODUCT(LTA!F84:AJ84,LTA!F$101:AJ$101,LTA!F$103:AJ$103)</f>
        <v>19.95</v>
      </c>
      <c r="U84" s="78">
        <f>SUMPRODUCT(LTA!F84:AJ84,LTA!F$102:AJ$102,LTA!F$103:AJ$103)</f>
        <v>21.55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138.96</v>
      </c>
      <c r="Z84" s="75">
        <f>IEX!N84</f>
        <v>0</v>
      </c>
      <c r="AA84" s="117">
        <f>STOA!H84</f>
        <v>351.76</v>
      </c>
      <c r="AB84" s="117">
        <f>-STOA!N84</f>
        <v>0</v>
      </c>
      <c r="AC84">
        <f t="shared" si="3"/>
        <v>16.009355939866836</v>
      </c>
      <c r="AD84">
        <f t="shared" si="4"/>
        <v>1802.3862458037725</v>
      </c>
      <c r="AE84">
        <f>'IDT-1'!B84</f>
        <v>47.725000000000001</v>
      </c>
      <c r="AF84" s="26"/>
      <c r="AG84">
        <f t="shared" si="5"/>
        <v>1850.1112458037724</v>
      </c>
      <c r="AI84" s="75">
        <f>PXIL!H84</f>
        <v>0</v>
      </c>
      <c r="AJ84" s="75">
        <f>PXIL!N84</f>
        <v>0</v>
      </c>
      <c r="AK84" s="75">
        <f>RTM_IEX!H84</f>
        <v>148.04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5.202767224433039</v>
      </c>
      <c r="F85">
        <f>GT_Spot!P85</f>
        <v>0</v>
      </c>
      <c r="G85">
        <f>PPCL_NG!P85</f>
        <v>-0.42281879194630873</v>
      </c>
      <c r="H85">
        <f>PPCL_Spot!P85</f>
        <v>0</v>
      </c>
      <c r="I85">
        <f>Bawana_NG!P85</f>
        <v>124.93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885.33017046154828</v>
      </c>
      <c r="P85" s="77">
        <v>94.155482849604212</v>
      </c>
      <c r="Q85" s="77">
        <v>28.82</v>
      </c>
      <c r="R85" s="80">
        <v>0</v>
      </c>
      <c r="S85" s="80">
        <v>0</v>
      </c>
      <c r="T85" s="78">
        <f>SUMPRODUCT(LTA!F85:AJ85,LTA!F$101:AJ$101,LTA!F$103:AJ$103)</f>
        <v>15.370000000000001</v>
      </c>
      <c r="U85" s="78">
        <f>SUMPRODUCT(LTA!F85:AJ85,LTA!F$102:AJ$102,LTA!F$103:AJ$103)</f>
        <v>21.38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113.87</v>
      </c>
      <c r="Z85" s="75">
        <f>IEX!N85</f>
        <v>0</v>
      </c>
      <c r="AA85" s="117">
        <f>STOA!H85</f>
        <v>351.76</v>
      </c>
      <c r="AB85" s="117">
        <f>-STOA!N85</f>
        <v>0</v>
      </c>
      <c r="AC85">
        <f t="shared" si="3"/>
        <v>15.748083939866831</v>
      </c>
      <c r="AD85">
        <f t="shared" si="4"/>
        <v>1772.9575178037724</v>
      </c>
      <c r="AE85">
        <f>'IDT-1'!B85</f>
        <v>62.368000000000002</v>
      </c>
      <c r="AF85" s="26"/>
      <c r="AG85">
        <f t="shared" si="5"/>
        <v>1835.3255178037723</v>
      </c>
      <c r="AI85" s="75">
        <f>PXIL!H85</f>
        <v>0</v>
      </c>
      <c r="AJ85" s="75">
        <f>PXIL!N85</f>
        <v>0</v>
      </c>
      <c r="AK85" s="75">
        <f>RTM_IEX!H85</f>
        <v>148.31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5.202767224433039</v>
      </c>
      <c r="F86">
        <f>GT_Spot!P86</f>
        <v>0</v>
      </c>
      <c r="G86">
        <f>PPCL_NG!P86</f>
        <v>-0.42281879194630873</v>
      </c>
      <c r="H86">
        <f>PPCL_Spot!P86</f>
        <v>0</v>
      </c>
      <c r="I86">
        <f>Bawana_NG!P86</f>
        <v>124.93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870.89581409994832</v>
      </c>
      <c r="P86" s="77">
        <v>94.155482849604212</v>
      </c>
      <c r="Q86" s="77">
        <v>28.82</v>
      </c>
      <c r="R86" s="80">
        <v>0</v>
      </c>
      <c r="S86" s="80">
        <v>0</v>
      </c>
      <c r="T86" s="78">
        <f>SUMPRODUCT(LTA!F86:AJ86,LTA!F$101:AJ$101,LTA!F$103:AJ$103)</f>
        <v>15.15</v>
      </c>
      <c r="U86" s="78">
        <f>SUMPRODUCT(LTA!F86:AJ86,LTA!F$102:AJ$102,LTA!F$103:AJ$103)</f>
        <v>22.11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141.85</v>
      </c>
      <c r="Z86" s="75">
        <f>IEX!N86</f>
        <v>0</v>
      </c>
      <c r="AA86" s="117">
        <f>STOA!H86</f>
        <v>351.76</v>
      </c>
      <c r="AB86" s="117">
        <f>-STOA!N86</f>
        <v>0</v>
      </c>
      <c r="AC86">
        <f t="shared" si="3"/>
        <v>15.537813603884752</v>
      </c>
      <c r="AD86">
        <f t="shared" si="4"/>
        <v>1749.2734317781542</v>
      </c>
      <c r="AE86">
        <f>'IDT-1'!B86</f>
        <v>53.148000000000003</v>
      </c>
      <c r="AF86" s="26"/>
      <c r="AG86">
        <f t="shared" si="5"/>
        <v>1802.4214317781541</v>
      </c>
      <c r="AI86" s="75">
        <f>PXIL!H86</f>
        <v>0</v>
      </c>
      <c r="AJ86" s="75">
        <f>PXIL!N86</f>
        <v>0</v>
      </c>
      <c r="AK86" s="75">
        <f>RTM_IEX!H86</f>
        <v>110.36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5.202767224433039</v>
      </c>
      <c r="F87">
        <f>GT_Spot!P87</f>
        <v>0</v>
      </c>
      <c r="G87">
        <f>PPCL_NG!P87</f>
        <v>-0.42281879194630873</v>
      </c>
      <c r="H87">
        <f>PPCL_Spot!P87</f>
        <v>0</v>
      </c>
      <c r="I87">
        <f>Bawana_NG!P87</f>
        <v>126.95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865.81418616263704</v>
      </c>
      <c r="P87" s="77">
        <v>94.155482849604212</v>
      </c>
      <c r="Q87" s="77">
        <v>28.82</v>
      </c>
      <c r="R87" s="80">
        <v>0</v>
      </c>
      <c r="S87" s="80">
        <v>0</v>
      </c>
      <c r="T87" s="78">
        <f>SUMPRODUCT(LTA!F87:AJ87,LTA!F$101:AJ$101,LTA!F$103:AJ$103)</f>
        <v>15.110000000000001</v>
      </c>
      <c r="U87" s="78">
        <f>SUMPRODUCT(LTA!F87:AJ87,LTA!F$102:AJ$102,LTA!F$103:AJ$103)</f>
        <v>25.73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138</v>
      </c>
      <c r="Z87" s="75">
        <f>IEX!N87</f>
        <v>0</v>
      </c>
      <c r="AA87" s="117">
        <f>STOA!H87</f>
        <v>351.76</v>
      </c>
      <c r="AB87" s="117">
        <f>-STOA!N87</f>
        <v>0</v>
      </c>
      <c r="AC87">
        <f t="shared" si="3"/>
        <v>16.255263278036413</v>
      </c>
      <c r="AD87">
        <f t="shared" si="4"/>
        <v>1830.0843541666914</v>
      </c>
      <c r="AE87">
        <f>'IDT-1'!B87</f>
        <v>51.996000000000002</v>
      </c>
      <c r="AF87" s="26"/>
      <c r="AG87">
        <f t="shared" si="5"/>
        <v>1882.0803541666914</v>
      </c>
      <c r="AI87" s="75">
        <f>PXIL!H87</f>
        <v>0</v>
      </c>
      <c r="AJ87" s="75">
        <f>PXIL!N87</f>
        <v>0</v>
      </c>
      <c r="AK87" s="75">
        <f>RTM_IEX!H87</f>
        <v>195.22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5.202767224433039</v>
      </c>
      <c r="F88">
        <f>GT_Spot!P88</f>
        <v>0</v>
      </c>
      <c r="G88">
        <f>PPCL_NG!P88</f>
        <v>-0.42281879194630873</v>
      </c>
      <c r="H88">
        <f>PPCL_Spot!P88</f>
        <v>0</v>
      </c>
      <c r="I88">
        <f>Bawana_NG!P88</f>
        <v>126.95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865.81418616263704</v>
      </c>
      <c r="P88" s="77">
        <v>94.155482849604212</v>
      </c>
      <c r="Q88" s="77">
        <v>28.82</v>
      </c>
      <c r="R88" s="80">
        <v>0</v>
      </c>
      <c r="S88" s="80">
        <v>0</v>
      </c>
      <c r="T88" s="78">
        <f>SUMPRODUCT(LTA!F88:AJ88,LTA!F$101:AJ$101,LTA!F$103:AJ$103)</f>
        <v>14.85</v>
      </c>
      <c r="U88" s="78">
        <f>SUMPRODUCT(LTA!F88:AJ88,LTA!F$102:AJ$102,LTA!F$103:AJ$103)</f>
        <v>25.810000000000002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123.52</v>
      </c>
      <c r="Z88" s="75">
        <f>IEX!N88</f>
        <v>0</v>
      </c>
      <c r="AA88" s="117">
        <f>STOA!H88</f>
        <v>351.76</v>
      </c>
      <c r="AB88" s="117">
        <f>-STOA!N88</f>
        <v>0</v>
      </c>
      <c r="AC88">
        <f t="shared" si="3"/>
        <v>16.065447278036412</v>
      </c>
      <c r="AD88">
        <f t="shared" si="4"/>
        <v>1808.7041701666913</v>
      </c>
      <c r="AE88">
        <f>'IDT-1'!B88</f>
        <v>63.265999999999998</v>
      </c>
      <c r="AF88" s="26"/>
      <c r="AG88">
        <f t="shared" si="5"/>
        <v>1871.9701701666913</v>
      </c>
      <c r="AI88" s="75">
        <f>PXIL!H88</f>
        <v>0</v>
      </c>
      <c r="AJ88" s="75">
        <f>PXIL!N88</f>
        <v>0</v>
      </c>
      <c r="AK88" s="75">
        <f>RTM_IEX!H88</f>
        <v>188.31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5.202767224433039</v>
      </c>
      <c r="F89">
        <f>GT_Spot!P89</f>
        <v>0</v>
      </c>
      <c r="G89">
        <f>PPCL_NG!P89</f>
        <v>-0.42281879194630873</v>
      </c>
      <c r="H89">
        <f>PPCL_Spot!P89</f>
        <v>0</v>
      </c>
      <c r="I89">
        <f>Bawana_NG!P89</f>
        <v>126.72610229276896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868.8652414648534</v>
      </c>
      <c r="P89" s="77">
        <v>94.155482849604212</v>
      </c>
      <c r="Q89" s="77">
        <v>28.82</v>
      </c>
      <c r="R89" s="80">
        <v>0</v>
      </c>
      <c r="S89" s="80">
        <v>0</v>
      </c>
      <c r="T89" s="78">
        <f>SUMPRODUCT(LTA!F89:AJ89,LTA!F$101:AJ$101,LTA!F$103:AJ$103)</f>
        <v>15.32</v>
      </c>
      <c r="U89" s="78">
        <f>SUMPRODUCT(LTA!F89:AJ89,LTA!F$102:AJ$102,LTA!F$103:AJ$103)</f>
        <v>25.740000000000002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113.87</v>
      </c>
      <c r="Z89" s="75">
        <f>IEX!N89</f>
        <v>0</v>
      </c>
      <c r="AA89" s="117">
        <f>STOA!H89</f>
        <v>351.76</v>
      </c>
      <c r="AB89" s="117">
        <f>-STOA!N89</f>
        <v>0</v>
      </c>
      <c r="AC89">
        <f t="shared" si="3"/>
        <v>15.133062264872285</v>
      </c>
      <c r="AD89">
        <f t="shared" si="4"/>
        <v>1703.6837127748411</v>
      </c>
      <c r="AE89">
        <f>'IDT-1'!B89</f>
        <v>75.866</v>
      </c>
      <c r="AF89" s="26"/>
      <c r="AG89">
        <f t="shared" si="5"/>
        <v>1779.5497127748411</v>
      </c>
      <c r="AI89" s="75">
        <f>PXIL!H89</f>
        <v>0</v>
      </c>
      <c r="AJ89" s="75">
        <f>PXIL!N89</f>
        <v>0</v>
      </c>
      <c r="AK89" s="75">
        <f>RTM_IEX!H89</f>
        <v>88.78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5.202767224433039</v>
      </c>
      <c r="F90">
        <f>GT_Spot!P90</f>
        <v>0</v>
      </c>
      <c r="G90">
        <f>PPCL_NG!P90</f>
        <v>-0.42281879194630873</v>
      </c>
      <c r="H90">
        <f>PPCL_Spot!P90</f>
        <v>0</v>
      </c>
      <c r="I90">
        <f>Bawana_NG!P90</f>
        <v>126.72610229276896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868.8652414648534</v>
      </c>
      <c r="P90" s="77">
        <v>94.155482849604212</v>
      </c>
      <c r="Q90" s="77">
        <v>28.82</v>
      </c>
      <c r="R90" s="80">
        <v>0</v>
      </c>
      <c r="S90" s="80">
        <v>0</v>
      </c>
      <c r="T90" s="78">
        <f>SUMPRODUCT(LTA!F90:AJ90,LTA!F$101:AJ$101,LTA!F$103:AJ$103)</f>
        <v>22.42</v>
      </c>
      <c r="U90" s="78">
        <f>SUMPRODUCT(LTA!F90:AJ90,LTA!F$102:AJ$102,LTA!F$103:AJ$103)</f>
        <v>25.39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112.91</v>
      </c>
      <c r="Z90" s="75">
        <f>IEX!N90</f>
        <v>0</v>
      </c>
      <c r="AA90" s="117">
        <f>STOA!H90</f>
        <v>351.76</v>
      </c>
      <c r="AB90" s="117">
        <f>-STOA!N90</f>
        <v>0</v>
      </c>
      <c r="AC90">
        <f t="shared" si="3"/>
        <v>15.608614264872285</v>
      </c>
      <c r="AD90">
        <f t="shared" si="4"/>
        <v>1757.2481607748412</v>
      </c>
      <c r="AE90">
        <f>'IDT-1'!B90</f>
        <v>79.116</v>
      </c>
      <c r="AF90" s="26"/>
      <c r="AG90">
        <f t="shared" si="5"/>
        <v>1836.3641607748411</v>
      </c>
      <c r="AI90" s="75">
        <f>PXIL!H90</f>
        <v>0</v>
      </c>
      <c r="AJ90" s="75">
        <f>PXIL!N90</f>
        <v>0</v>
      </c>
      <c r="AK90" s="75">
        <f>RTM_IEX!H90</f>
        <v>137.03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5.202767224433039</v>
      </c>
      <c r="F91">
        <f>GT_Spot!P91</f>
        <v>0</v>
      </c>
      <c r="G91">
        <f>PPCL_NG!P91</f>
        <v>-0.42281879194630873</v>
      </c>
      <c r="H91">
        <f>PPCL_Spot!P91</f>
        <v>0</v>
      </c>
      <c r="I91">
        <f>Bawana_NG!P91</f>
        <v>128.96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872.59248638826375</v>
      </c>
      <c r="P91" s="77">
        <v>94.155482849604212</v>
      </c>
      <c r="Q91" s="77">
        <v>28.82</v>
      </c>
      <c r="R91" s="80">
        <v>0</v>
      </c>
      <c r="S91" s="80">
        <v>0</v>
      </c>
      <c r="T91" s="78">
        <f>SUMPRODUCT(LTA!F91:AJ91,LTA!F$101:AJ$101,LTA!F$103:AJ$103)</f>
        <v>22.64</v>
      </c>
      <c r="U91" s="78">
        <f>SUMPRODUCT(LTA!F91:AJ91,LTA!F$102:AJ$102,LTA!F$103:AJ$103)</f>
        <v>29.52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455.16</v>
      </c>
      <c r="AB91" s="117">
        <f>-STOA!N91</f>
        <v>0</v>
      </c>
      <c r="AC91">
        <f t="shared" si="3"/>
        <v>14.868368320021929</v>
      </c>
      <c r="AD91">
        <f t="shared" si="4"/>
        <v>1673.8695493503326</v>
      </c>
      <c r="AE91">
        <f>'IDT-1'!B91</f>
        <v>94</v>
      </c>
      <c r="AF91" s="26"/>
      <c r="AG91">
        <f t="shared" si="5"/>
        <v>1767.8695493503326</v>
      </c>
      <c r="AI91" s="75">
        <f>PXIL!H91</f>
        <v>0</v>
      </c>
      <c r="AJ91" s="75">
        <f>PXIL!N91</f>
        <v>0</v>
      </c>
      <c r="AK91" s="75">
        <f>RTM_IEX!H91</f>
        <v>52.11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5.202767224433039</v>
      </c>
      <c r="F92">
        <f>GT_Spot!P92</f>
        <v>0</v>
      </c>
      <c r="G92">
        <f>PPCL_NG!P92</f>
        <v>-0.42281879194630873</v>
      </c>
      <c r="H92">
        <f>PPCL_Spot!P92</f>
        <v>0</v>
      </c>
      <c r="I92">
        <f>Bawana_NG!P92</f>
        <v>128.96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872.59248638826375</v>
      </c>
      <c r="P92" s="77">
        <v>94.155482849604212</v>
      </c>
      <c r="Q92" s="77">
        <v>28.82</v>
      </c>
      <c r="R92" s="80">
        <v>0</v>
      </c>
      <c r="S92" s="80">
        <v>0</v>
      </c>
      <c r="T92" s="78">
        <f>SUMPRODUCT(LTA!F92:AJ92,LTA!F$101:AJ$101,LTA!F$103:AJ$103)</f>
        <v>22.86</v>
      </c>
      <c r="U92" s="78">
        <f>SUMPRODUCT(LTA!F92:AJ92,LTA!F$102:AJ$102,LTA!F$103:AJ$103)</f>
        <v>37.090000000000003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455.16</v>
      </c>
      <c r="AB92" s="117">
        <f>-STOA!N92</f>
        <v>0</v>
      </c>
      <c r="AC92">
        <f t="shared" si="3"/>
        <v>15.327552320021928</v>
      </c>
      <c r="AD92">
        <f t="shared" si="4"/>
        <v>1725.5903653503326</v>
      </c>
      <c r="AE92">
        <f>'IDT-1'!B92</f>
        <v>74</v>
      </c>
      <c r="AF92" s="26"/>
      <c r="AG92">
        <f t="shared" si="5"/>
        <v>1799.5903653503326</v>
      </c>
      <c r="AI92" s="75">
        <f>PXIL!H92</f>
        <v>0</v>
      </c>
      <c r="AJ92" s="75">
        <f>PXIL!N92</f>
        <v>0</v>
      </c>
      <c r="AK92" s="75">
        <f>RTM_IEX!H92</f>
        <v>96.5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5.202767224433039</v>
      </c>
      <c r="F93">
        <f>GT_Spot!P93</f>
        <v>0</v>
      </c>
      <c r="G93">
        <f>PPCL_NG!P93</f>
        <v>-0.42281879194630873</v>
      </c>
      <c r="H93">
        <f>PPCL_Spot!P93</f>
        <v>0</v>
      </c>
      <c r="I93">
        <f>Bawana_NG!P93</f>
        <v>128.96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912.56106285768317</v>
      </c>
      <c r="P93" s="77">
        <v>94.155482849604212</v>
      </c>
      <c r="Q93" s="77">
        <v>28.82</v>
      </c>
      <c r="R93" s="80">
        <v>0</v>
      </c>
      <c r="S93" s="80">
        <v>0</v>
      </c>
      <c r="T93" s="78">
        <f>SUMPRODUCT(LTA!F93:AJ93,LTA!F$101:AJ$101,LTA!F$103:AJ$103)</f>
        <v>23.44</v>
      </c>
      <c r="U93" s="78">
        <f>SUMPRODUCT(LTA!F93:AJ93,LTA!F$102:AJ$102,LTA!F$103:AJ$103)</f>
        <v>38.17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455.16</v>
      </c>
      <c r="AB93" s="117">
        <f>-STOA!N93</f>
        <v>0</v>
      </c>
      <c r="AC93">
        <f t="shared" si="3"/>
        <v>15.67689979295282</v>
      </c>
      <c r="AD93">
        <f t="shared" si="4"/>
        <v>1764.9395943468214</v>
      </c>
      <c r="AE93">
        <f>'IDT-1'!B93</f>
        <v>51</v>
      </c>
      <c r="AF93" s="26"/>
      <c r="AG93">
        <f t="shared" si="5"/>
        <v>1815.9395943468214</v>
      </c>
      <c r="AI93" s="75">
        <f>PXIL!H93</f>
        <v>0</v>
      </c>
      <c r="AJ93" s="75">
        <f>PXIL!N93</f>
        <v>0</v>
      </c>
      <c r="AK93" s="75">
        <f>RTM_IEX!H93</f>
        <v>94.57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5.202767224433039</v>
      </c>
      <c r="F94">
        <f>GT_Spot!P94</f>
        <v>0</v>
      </c>
      <c r="G94">
        <f>PPCL_NG!P94</f>
        <v>-0.42281879194630873</v>
      </c>
      <c r="H94">
        <f>PPCL_Spot!P94</f>
        <v>0</v>
      </c>
      <c r="I94">
        <f>Bawana_NG!P94</f>
        <v>128.96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934.85176809201039</v>
      </c>
      <c r="P94" s="77">
        <v>94.155482849604212</v>
      </c>
      <c r="Q94" s="77">
        <v>28.82</v>
      </c>
      <c r="R94" s="80">
        <v>0</v>
      </c>
      <c r="S94" s="80">
        <v>0</v>
      </c>
      <c r="T94" s="78">
        <f>SUMPRODUCT(LTA!F94:AJ94,LTA!F$101:AJ$101,LTA!F$103:AJ$103)</f>
        <v>24.03</v>
      </c>
      <c r="U94" s="78">
        <f>SUMPRODUCT(LTA!F94:AJ94,LTA!F$102:AJ$102,LTA!F$103:AJ$103)</f>
        <v>38.85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455.16</v>
      </c>
      <c r="AB94" s="117">
        <f>-STOA!N94</f>
        <v>0</v>
      </c>
      <c r="AC94">
        <f t="shared" si="3"/>
        <v>15.943721999014899</v>
      </c>
      <c r="AD94">
        <f t="shared" si="4"/>
        <v>1794.9934773750861</v>
      </c>
      <c r="AE94">
        <f>'IDT-1'!B94</f>
        <v>43</v>
      </c>
      <c r="AF94" s="26"/>
      <c r="AG94">
        <f t="shared" si="5"/>
        <v>1837.9934773750861</v>
      </c>
      <c r="AI94" s="75">
        <f>PXIL!H94</f>
        <v>0</v>
      </c>
      <c r="AJ94" s="75">
        <f>PXIL!N94</f>
        <v>0</v>
      </c>
      <c r="AK94" s="75">
        <f>RTM_IEX!H94</f>
        <v>101.33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5.202767224433039</v>
      </c>
      <c r="F95">
        <f>GT_Spot!P95</f>
        <v>0</v>
      </c>
      <c r="G95">
        <f>PPCL_NG!P95</f>
        <v>-0.42281879194630873</v>
      </c>
      <c r="H95">
        <f>PPCL_Spot!P95</f>
        <v>0</v>
      </c>
      <c r="I95">
        <f>Bawana_NG!P95</f>
        <v>128.96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889.53863041438899</v>
      </c>
      <c r="P95" s="77">
        <v>94.155482849604212</v>
      </c>
      <c r="Q95" s="77">
        <v>28.82</v>
      </c>
      <c r="R95" s="80">
        <v>0</v>
      </c>
      <c r="S95" s="80">
        <v>0</v>
      </c>
      <c r="T95" s="78">
        <f>SUMPRODUCT(LTA!F95:AJ95,LTA!F$101:AJ$101,LTA!F$103:AJ$103)</f>
        <v>24.34</v>
      </c>
      <c r="U95" s="78">
        <f>SUMPRODUCT(LTA!F95:AJ95,LTA!F$102:AJ$102,LTA!F$103:AJ$103)</f>
        <v>39.14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455.16</v>
      </c>
      <c r="AB95" s="117">
        <f>-STOA!N95</f>
        <v>0</v>
      </c>
      <c r="AC95">
        <f t="shared" si="3"/>
        <v>14.904854387451831</v>
      </c>
      <c r="AD95">
        <f t="shared" si="4"/>
        <v>1677.979207309028</v>
      </c>
      <c r="AE95">
        <f>'IDT-1'!B95</f>
        <v>31</v>
      </c>
      <c r="AF95" s="26"/>
      <c r="AG95">
        <f t="shared" si="5"/>
        <v>1708.979207309028</v>
      </c>
      <c r="AI95" s="75">
        <f>PXIL!H95</f>
        <v>0</v>
      </c>
      <c r="AJ95" s="75">
        <f>PXIL!N95</f>
        <v>0</v>
      </c>
      <c r="AK95" s="75">
        <f>RTM_IEX!H95</f>
        <v>27.99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5.202767224433039</v>
      </c>
      <c r="F96">
        <f>GT_Spot!P96</f>
        <v>0</v>
      </c>
      <c r="G96">
        <f>PPCL_NG!P96</f>
        <v>-0.42281879194630873</v>
      </c>
      <c r="H96">
        <f>PPCL_Spot!P96</f>
        <v>0</v>
      </c>
      <c r="I96">
        <f>Bawana_NG!P96</f>
        <v>128.96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887.66700596638896</v>
      </c>
      <c r="P96" s="77">
        <v>94.155482849604212</v>
      </c>
      <c r="Q96" s="77">
        <v>28.82</v>
      </c>
      <c r="R96" s="80">
        <v>0</v>
      </c>
      <c r="S96" s="80">
        <v>0</v>
      </c>
      <c r="T96" s="78">
        <f>SUMPRODUCT(LTA!F96:AJ96,LTA!F$101:AJ$101,LTA!F$103:AJ$103)</f>
        <v>17.93</v>
      </c>
      <c r="U96" s="78">
        <f>SUMPRODUCT(LTA!F96:AJ96,LTA!F$102:AJ$102,LTA!F$103:AJ$103)</f>
        <v>42.519999999999996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455.16</v>
      </c>
      <c r="AB96" s="117">
        <f>-STOA!N96</f>
        <v>0</v>
      </c>
      <c r="AC96">
        <f t="shared" si="3"/>
        <v>14.989056092309431</v>
      </c>
      <c r="AD96">
        <f t="shared" si="4"/>
        <v>1687.4633811561705</v>
      </c>
      <c r="AE96">
        <f>'IDT-1'!B96</f>
        <v>24</v>
      </c>
      <c r="AF96" s="26"/>
      <c r="AG96">
        <f t="shared" si="5"/>
        <v>1711.4633811561705</v>
      </c>
      <c r="AI96" s="75">
        <f>PXIL!H96</f>
        <v>0</v>
      </c>
      <c r="AJ96" s="75">
        <f>PXIL!N96</f>
        <v>0</v>
      </c>
      <c r="AK96" s="75">
        <f>RTM_IEX!H96</f>
        <v>42.46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5.202767224433039</v>
      </c>
      <c r="F97">
        <f>GT_Spot!P97</f>
        <v>0</v>
      </c>
      <c r="G97">
        <f>PPCL_NG!P97</f>
        <v>-0.42281879194630873</v>
      </c>
      <c r="H97">
        <f>PPCL_Spot!P97</f>
        <v>0</v>
      </c>
      <c r="I97">
        <f>Bawana_NG!P97</f>
        <v>128.96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887.99866060661554</v>
      </c>
      <c r="P97" s="77">
        <v>94.155482849604212</v>
      </c>
      <c r="Q97" s="77">
        <v>28.82</v>
      </c>
      <c r="R97" s="80">
        <v>0</v>
      </c>
      <c r="S97" s="80">
        <v>0</v>
      </c>
      <c r="T97" s="78">
        <f>SUMPRODUCT(LTA!F97:AJ97,LTA!F$101:AJ$101,LTA!F$103:AJ$103)</f>
        <v>17.97</v>
      </c>
      <c r="U97" s="78">
        <f>SUMPRODUCT(LTA!F97:AJ97,LTA!F$102:AJ$102,LTA!F$103:AJ$103)</f>
        <v>42.400000000000006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455.16</v>
      </c>
      <c r="AB97" s="117">
        <f>-STOA!N97</f>
        <v>0</v>
      </c>
      <c r="AC97">
        <f t="shared" si="3"/>
        <v>14.617622653143426</v>
      </c>
      <c r="AD97">
        <f t="shared" si="4"/>
        <v>1645.6264692355633</v>
      </c>
      <c r="AE97">
        <f>'IDT-1'!B97</f>
        <v>13</v>
      </c>
      <c r="AF97" s="26"/>
      <c r="AG97">
        <f t="shared" si="5"/>
        <v>1658.6264692355633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5.202767224433039</v>
      </c>
      <c r="F98">
        <f>GT_Spot!P98</f>
        <v>0</v>
      </c>
      <c r="G98">
        <f>PPCL_NG!P98</f>
        <v>-0.42281879194630873</v>
      </c>
      <c r="H98">
        <f>PPCL_Spot!P98</f>
        <v>0</v>
      </c>
      <c r="I98">
        <f>Bawana_NG!P98</f>
        <v>128.96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887.99866060661554</v>
      </c>
      <c r="P98" s="77">
        <v>94.155482849604212</v>
      </c>
      <c r="Q98" s="77">
        <v>28.82</v>
      </c>
      <c r="R98" s="80">
        <v>0</v>
      </c>
      <c r="S98" s="80">
        <v>0</v>
      </c>
      <c r="T98" s="78">
        <f>SUMPRODUCT(LTA!F98:AJ98,LTA!F$101:AJ$101,LTA!F$103:AJ$103)</f>
        <v>17.71</v>
      </c>
      <c r="U98" s="78">
        <f>SUMPRODUCT(LTA!F98:AJ98,LTA!F$102:AJ$102,LTA!F$103:AJ$103)</f>
        <v>42.019999999999996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455.16</v>
      </c>
      <c r="AB98" s="117">
        <f>-STOA!N98</f>
        <v>0</v>
      </c>
      <c r="AC98">
        <f t="shared" si="3"/>
        <v>14.611990653143426</v>
      </c>
      <c r="AD98">
        <f t="shared" si="4"/>
        <v>1644.992101235563</v>
      </c>
      <c r="AE98">
        <f>'IDT-1'!B98</f>
        <v>5</v>
      </c>
      <c r="AF98" s="26"/>
      <c r="AG98">
        <f t="shared" si="5"/>
        <v>1649.992101235563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0.24118653133231344</v>
      </c>
      <c r="F99">
        <f t="shared" si="6"/>
        <v>0</v>
      </c>
      <c r="G99">
        <f t="shared" si="6"/>
        <v>-1.2709781628768891E-2</v>
      </c>
      <c r="H99">
        <f t="shared" si="6"/>
        <v>0</v>
      </c>
      <c r="I99">
        <f t="shared" si="6"/>
        <v>2.3990494306099022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19.388774544767681</v>
      </c>
      <c r="P99" s="77">
        <f t="shared" si="6"/>
        <v>1.8301459461051421</v>
      </c>
      <c r="Q99" s="77">
        <f t="shared" si="6"/>
        <v>0.56319637534139688</v>
      </c>
      <c r="R99" s="80">
        <f t="shared" si="6"/>
        <v>0.51593630068621332</v>
      </c>
      <c r="S99" s="80">
        <f t="shared" si="6"/>
        <v>0</v>
      </c>
      <c r="T99" s="78">
        <f t="shared" si="6"/>
        <v>3.1253399999999996</v>
      </c>
      <c r="U99" s="78">
        <f t="shared" si="6"/>
        <v>0.73867750000000021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0.79656749999999998</v>
      </c>
      <c r="Z99" s="75">
        <f t="shared" si="6"/>
        <v>-9.7250000000000003E-2</v>
      </c>
      <c r="AA99" s="117">
        <f t="shared" si="6"/>
        <v>9.5000600000000031</v>
      </c>
      <c r="AB99" s="117">
        <f t="shared" si="6"/>
        <v>0</v>
      </c>
      <c r="AC99">
        <f t="shared" si="6"/>
        <v>0.36073493302139936</v>
      </c>
      <c r="AD99">
        <f t="shared" si="6"/>
        <v>38.863636914192476</v>
      </c>
      <c r="AE99">
        <f t="shared" si="6"/>
        <v>0.44467800000000002</v>
      </c>
      <c r="AG99">
        <f t="shared" si="6"/>
        <v>39.308314914192458</v>
      </c>
      <c r="AI99">
        <f t="shared" si="6"/>
        <v>0</v>
      </c>
      <c r="AJ99">
        <f t="shared" si="6"/>
        <v>0</v>
      </c>
      <c r="AK99">
        <f t="shared" si="6"/>
        <v>1.0056475</v>
      </c>
      <c r="AL99">
        <f t="shared" si="6"/>
        <v>-0.77024999999999999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44830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-0.31840796019900502</v>
      </c>
      <c r="H3">
        <f>PPCL_Spot!Q3</f>
        <v>0</v>
      </c>
      <c r="I3">
        <f>Bawana_NG!Q3</f>
        <v>40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579.3593563945318</v>
      </c>
      <c r="P3" s="77">
        <v>15.441466844005321</v>
      </c>
      <c r="Q3" s="77">
        <v>9.8800000000000008</v>
      </c>
      <c r="R3" s="80">
        <v>0</v>
      </c>
      <c r="S3" s="80">
        <v>0</v>
      </c>
      <c r="T3" s="78">
        <f>SUMPRODUCT(LTA!F3:AJ3,LTA!F$101:AJ$101,LTA!F$104:AJ$104)</f>
        <v>18.48</v>
      </c>
      <c r="U3" s="78">
        <f>SUMPRODUCT(LTA!F3:AJ3,LTA!F$102:AJ$102,LTA!F$104:AJ$104)</f>
        <v>57.21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-196</v>
      </c>
      <c r="AA3" s="117">
        <f>STOA!I3</f>
        <v>257.08999999999997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10.580807229646922</v>
      </c>
      <c r="AD3">
        <f>SUM(B3:AB3,AI3:AR3)-AC3</f>
        <v>797.4038949035529</v>
      </c>
      <c r="AE3">
        <f>'IDT-1'!C3</f>
        <v>0</v>
      </c>
      <c r="AF3" s="26"/>
      <c r="AG3">
        <f>SUM(AD3:AF3)</f>
        <v>797.4038949035529</v>
      </c>
      <c r="AI3" s="75">
        <f>PXIL!I3</f>
        <v>0</v>
      </c>
      <c r="AJ3" s="75">
        <f>PXIL!O3</f>
        <v>0</v>
      </c>
      <c r="AK3" s="75">
        <f>RTM_IEX!I3</f>
        <v>19.3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-0.31840796019900502</v>
      </c>
      <c r="H4">
        <f>PPCL_Spot!Q4</f>
        <v>0</v>
      </c>
      <c r="I4">
        <f>Bawana_NG!Q4</f>
        <v>40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591.18073903843356</v>
      </c>
      <c r="P4" s="77">
        <v>15.441466844005321</v>
      </c>
      <c r="Q4" s="77">
        <v>9.8800000000000008</v>
      </c>
      <c r="R4" s="80">
        <v>0</v>
      </c>
      <c r="S4" s="80">
        <v>0</v>
      </c>
      <c r="T4" s="78">
        <f>SUMPRODUCT(LTA!F4:AJ4,LTA!F$101:AJ$101,LTA!F$104:AJ$104)</f>
        <v>18.36</v>
      </c>
      <c r="U4" s="78">
        <f>SUMPRODUCT(LTA!F4:AJ4,LTA!F$102:AJ$102,LTA!F$104:AJ$104)</f>
        <v>57.269999999999996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-216</v>
      </c>
      <c r="AA4" s="117">
        <f>STOA!I4</f>
        <v>257.08999999999997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10.861869947357164</v>
      </c>
      <c r="AD4">
        <f t="shared" ref="AD4:AD67" si="1">SUM(B4:AB4,AI4:AR4)-AC4</f>
        <v>788.88421482974434</v>
      </c>
      <c r="AE4">
        <f>'IDT-1'!C4</f>
        <v>0</v>
      </c>
      <c r="AF4" s="26"/>
      <c r="AG4">
        <f t="shared" ref="AG4:AG67" si="2">SUM(AD4:AF4)</f>
        <v>788.88421482974434</v>
      </c>
      <c r="AI4" s="75">
        <f>PXIL!I4</f>
        <v>0</v>
      </c>
      <c r="AJ4" s="75">
        <f>PXIL!O4</f>
        <v>0</v>
      </c>
      <c r="AK4" s="75">
        <f>RTM_IEX!I4</f>
        <v>19.3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-0.31840796019900502</v>
      </c>
      <c r="H5">
        <f>PPCL_Spot!Q5</f>
        <v>0</v>
      </c>
      <c r="I5">
        <f>Bawana_NG!Q5</f>
        <v>40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600.77054956714449</v>
      </c>
      <c r="P5" s="77">
        <v>15.57</v>
      </c>
      <c r="Q5" s="77">
        <v>9.8800000000000008</v>
      </c>
      <c r="R5" s="80">
        <v>0</v>
      </c>
      <c r="S5" s="80">
        <v>0</v>
      </c>
      <c r="T5" s="78">
        <f>SUMPRODUCT(LTA!F5:AJ5,LTA!F$101:AJ$101,LTA!F$104:AJ$104)</f>
        <v>18.25</v>
      </c>
      <c r="U5" s="78">
        <f>SUMPRODUCT(LTA!F5:AJ5,LTA!F$102:AJ$102,LTA!F$104:AJ$104)</f>
        <v>57.34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-211</v>
      </c>
      <c r="AA5" s="117">
        <f>STOA!I5</f>
        <v>257.08999999999997</v>
      </c>
      <c r="AB5" s="117">
        <f>-STOA!O5</f>
        <v>0</v>
      </c>
      <c r="AC5">
        <f t="shared" si="0"/>
        <v>10.732808734171597</v>
      </c>
      <c r="AD5">
        <f t="shared" si="1"/>
        <v>784.39161972763554</v>
      </c>
      <c r="AE5">
        <f>'IDT-1'!C5</f>
        <v>0</v>
      </c>
      <c r="AF5" s="26"/>
      <c r="AG5">
        <f t="shared" si="2"/>
        <v>784.39161972763554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-0.31840796019900502</v>
      </c>
      <c r="H6">
        <f>PPCL_Spot!Q6</f>
        <v>0</v>
      </c>
      <c r="I6">
        <f>Bawana_NG!Q6</f>
        <v>40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600.77054956714449</v>
      </c>
      <c r="P6" s="77">
        <v>15.59</v>
      </c>
      <c r="Q6" s="77">
        <v>9.8800000000000008</v>
      </c>
      <c r="R6" s="80">
        <v>0</v>
      </c>
      <c r="S6" s="80">
        <v>0</v>
      </c>
      <c r="T6" s="78">
        <f>SUMPRODUCT(LTA!F6:AJ6,LTA!F$101:AJ$101,LTA!F$104:AJ$104)</f>
        <v>18.149999999999999</v>
      </c>
      <c r="U6" s="78">
        <f>SUMPRODUCT(LTA!F6:AJ6,LTA!F$102:AJ$102,LTA!F$104:AJ$104)</f>
        <v>57.480000000000004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-231</v>
      </c>
      <c r="AA6" s="117">
        <f>STOA!I6</f>
        <v>257.08999999999997</v>
      </c>
      <c r="AB6" s="117">
        <f>-STOA!O6</f>
        <v>0</v>
      </c>
      <c r="AC6">
        <f t="shared" si="0"/>
        <v>10.910899284615503</v>
      </c>
      <c r="AD6">
        <f t="shared" si="1"/>
        <v>764.27352917719156</v>
      </c>
      <c r="AE6">
        <f>'IDT-1'!C6</f>
        <v>0</v>
      </c>
      <c r="AF6" s="26"/>
      <c r="AG6">
        <f t="shared" si="2"/>
        <v>764.27352917719156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-0.31840796019900502</v>
      </c>
      <c r="H7">
        <f>PPCL_Spot!Q7</f>
        <v>0</v>
      </c>
      <c r="I7">
        <f>Bawana_NG!Q7</f>
        <v>41.461912097034556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605.04803049512918</v>
      </c>
      <c r="P7" s="77">
        <v>15.44</v>
      </c>
      <c r="Q7" s="77">
        <v>11.77</v>
      </c>
      <c r="R7" s="80">
        <v>0</v>
      </c>
      <c r="S7" s="80">
        <v>0</v>
      </c>
      <c r="T7" s="78">
        <f>SUMPRODUCT(LTA!F7:AJ7,LTA!F$101:AJ$101,LTA!F$104:AJ$104)</f>
        <v>18.05</v>
      </c>
      <c r="U7" s="78">
        <f>SUMPRODUCT(LTA!F7:AJ7,LTA!F$102:AJ$102,LTA!F$104:AJ$104)</f>
        <v>57.55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-246</v>
      </c>
      <c r="AA7" s="117">
        <f>STOA!I7</f>
        <v>257.08999999999997</v>
      </c>
      <c r="AB7" s="117">
        <f>-STOA!O7</f>
        <v>0</v>
      </c>
      <c r="AC7">
        <f t="shared" si="0"/>
        <v>11.290305533437646</v>
      </c>
      <c r="AD7">
        <f t="shared" si="1"/>
        <v>736.69773492215438</v>
      </c>
      <c r="AE7">
        <f>'IDT-1'!C7</f>
        <v>0</v>
      </c>
      <c r="AF7" s="26"/>
      <c r="AG7">
        <f t="shared" si="2"/>
        <v>736.69773492215438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-0.31840796019900502</v>
      </c>
      <c r="H8">
        <f>PPCL_Spot!Q8</f>
        <v>0</v>
      </c>
      <c r="I8">
        <f>Bawana_NG!Q8</f>
        <v>41.461912097034556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600.33261524346233</v>
      </c>
      <c r="P8" s="77">
        <v>15.44</v>
      </c>
      <c r="Q8" s="77">
        <v>11.77</v>
      </c>
      <c r="R8" s="80">
        <v>0</v>
      </c>
      <c r="S8" s="80">
        <v>0</v>
      </c>
      <c r="T8" s="78">
        <f>SUMPRODUCT(LTA!F8:AJ8,LTA!F$101:AJ$101,LTA!F$104:AJ$104)</f>
        <v>17.940000000000001</v>
      </c>
      <c r="U8" s="78">
        <f>SUMPRODUCT(LTA!F8:AJ8,LTA!F$102:AJ$102,LTA!F$104:AJ$104)</f>
        <v>57.61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-251</v>
      </c>
      <c r="AA8" s="117">
        <f>STOA!I8</f>
        <v>257.08999999999997</v>
      </c>
      <c r="AB8" s="117">
        <f>-STOA!O8</f>
        <v>0</v>
      </c>
      <c r="AC8">
        <f t="shared" si="0"/>
        <v>11.115197966390047</v>
      </c>
      <c r="AD8">
        <f t="shared" si="1"/>
        <v>747.10742723753515</v>
      </c>
      <c r="AE8">
        <f>'IDT-1'!C8</f>
        <v>0</v>
      </c>
      <c r="AF8" s="26"/>
      <c r="AG8">
        <f t="shared" si="2"/>
        <v>747.10742723753515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-0.31840796019900502</v>
      </c>
      <c r="H9">
        <f>PPCL_Spot!Q9</f>
        <v>0</v>
      </c>
      <c r="I9">
        <f>Bawana_NG!Q9</f>
        <v>41.461912097034556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599.82961739678342</v>
      </c>
      <c r="P9" s="77">
        <v>15.44</v>
      </c>
      <c r="Q9" s="77">
        <v>11.77</v>
      </c>
      <c r="R9" s="80">
        <v>0</v>
      </c>
      <c r="S9" s="80">
        <v>0</v>
      </c>
      <c r="T9" s="78">
        <f>SUMPRODUCT(LTA!F9:AJ9,LTA!F$101:AJ$101,LTA!F$104:AJ$104)</f>
        <v>17.77</v>
      </c>
      <c r="U9" s="78">
        <f>SUMPRODUCT(LTA!F9:AJ9,LTA!F$102:AJ$102,LTA!F$104:AJ$104)</f>
        <v>57.68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-256</v>
      </c>
      <c r="AA9" s="117">
        <f>STOA!I9</f>
        <v>257.08999999999997</v>
      </c>
      <c r="AB9" s="117">
        <f>-STOA!O9</f>
        <v>0</v>
      </c>
      <c r="AC9">
        <f t="shared" si="0"/>
        <v>11.509407323838062</v>
      </c>
      <c r="AD9">
        <f t="shared" si="1"/>
        <v>701.11022003340804</v>
      </c>
      <c r="AE9">
        <f>'IDT-1'!C9</f>
        <v>0</v>
      </c>
      <c r="AF9" s="26"/>
      <c r="AG9">
        <f t="shared" si="2"/>
        <v>701.11022003340804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-0.31840796019900502</v>
      </c>
      <c r="H10">
        <f>PPCL_Spot!Q10</f>
        <v>0</v>
      </c>
      <c r="I10">
        <f>Bawana_NG!Q10</f>
        <v>41.461912097034556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599.83803228546242</v>
      </c>
      <c r="P10" s="77">
        <v>15.44</v>
      </c>
      <c r="Q10" s="77">
        <v>11.77</v>
      </c>
      <c r="R10" s="80">
        <v>0</v>
      </c>
      <c r="S10" s="80">
        <v>0</v>
      </c>
      <c r="T10" s="78">
        <f>SUMPRODUCT(LTA!F10:AJ10,LTA!F$101:AJ$101,LTA!F$104:AJ$104)</f>
        <v>17.68</v>
      </c>
      <c r="U10" s="78">
        <f>SUMPRODUCT(LTA!F10:AJ10,LTA!F$102:AJ$102,LTA!F$104:AJ$104)</f>
        <v>57.76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-276</v>
      </c>
      <c r="AA10" s="117">
        <f>STOA!I10</f>
        <v>257.08999999999997</v>
      </c>
      <c r="AB10" s="117">
        <f>-STOA!O10</f>
        <v>0</v>
      </c>
      <c r="AC10">
        <f t="shared" si="0"/>
        <v>11.33183082441453</v>
      </c>
      <c r="AD10">
        <f t="shared" si="1"/>
        <v>721.28621142151064</v>
      </c>
      <c r="AE10">
        <f>'IDT-1'!C10</f>
        <v>0</v>
      </c>
      <c r="AF10" s="26"/>
      <c r="AG10">
        <f t="shared" si="2"/>
        <v>721.28621142151064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-0.31840796019900502</v>
      </c>
      <c r="H11">
        <f>PPCL_Spot!Q11</f>
        <v>0</v>
      </c>
      <c r="I11">
        <f>Bawana_NG!Q11</f>
        <v>41.461912097034556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599.82961739678342</v>
      </c>
      <c r="P11" s="77">
        <v>15.44</v>
      </c>
      <c r="Q11" s="77">
        <v>11.77</v>
      </c>
      <c r="R11" s="80">
        <v>0</v>
      </c>
      <c r="S11" s="80">
        <v>0</v>
      </c>
      <c r="T11" s="78">
        <f>SUMPRODUCT(LTA!F11:AJ11,LTA!F$101:AJ$101,LTA!F$104:AJ$104)</f>
        <v>17.59</v>
      </c>
      <c r="U11" s="78">
        <f>SUMPRODUCT(LTA!F11:AJ11,LTA!F$102:AJ$102,LTA!F$104:AJ$104)</f>
        <v>55.4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-286</v>
      </c>
      <c r="AA11" s="117">
        <f>STOA!I11</f>
        <v>257.08999999999997</v>
      </c>
      <c r="AB11" s="117">
        <f>-STOA!O11</f>
        <v>0</v>
      </c>
      <c r="AC11">
        <f t="shared" si="0"/>
        <v>11.541028088971235</v>
      </c>
      <c r="AD11">
        <f t="shared" si="1"/>
        <v>692.61859926827515</v>
      </c>
      <c r="AE11">
        <f>'IDT-1'!C11</f>
        <v>0</v>
      </c>
      <c r="AF11" s="26"/>
      <c r="AG11">
        <f t="shared" si="2"/>
        <v>692.61859926827515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-16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-0.31840796019900502</v>
      </c>
      <c r="H12">
        <f>PPCL_Spot!Q12</f>
        <v>0</v>
      </c>
      <c r="I12">
        <f>Bawana_NG!Q12</f>
        <v>41.461912097034556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599.83803228546242</v>
      </c>
      <c r="P12" s="77">
        <v>15.44</v>
      </c>
      <c r="Q12" s="77">
        <v>11.77</v>
      </c>
      <c r="R12" s="80">
        <v>0</v>
      </c>
      <c r="S12" s="80">
        <v>0</v>
      </c>
      <c r="T12" s="78">
        <f>SUMPRODUCT(LTA!F12:AJ12,LTA!F$101:AJ$101,LTA!F$104:AJ$104)</f>
        <v>17.510000000000002</v>
      </c>
      <c r="U12" s="78">
        <f>SUMPRODUCT(LTA!F12:AJ12,LTA!F$102:AJ$102,LTA!F$104:AJ$104)</f>
        <v>55.31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-301</v>
      </c>
      <c r="AA12" s="117">
        <f>STOA!I12</f>
        <v>257.08999999999997</v>
      </c>
      <c r="AB12" s="117">
        <f>-STOA!O12</f>
        <v>0</v>
      </c>
      <c r="AC12">
        <f t="shared" si="0"/>
        <v>11.601753032646977</v>
      </c>
      <c r="AD12">
        <f t="shared" si="1"/>
        <v>685.39628921327824</v>
      </c>
      <c r="AE12">
        <f>'IDT-1'!C12</f>
        <v>0</v>
      </c>
      <c r="AF12" s="26"/>
      <c r="AG12">
        <f t="shared" si="2"/>
        <v>685.39628921327824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-0.31840796019900502</v>
      </c>
      <c r="H13">
        <f>PPCL_Spot!Q13</f>
        <v>0</v>
      </c>
      <c r="I13">
        <f>Bawana_NG!Q13</f>
        <v>43.331993558776169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578.52433573685323</v>
      </c>
      <c r="P13" s="77">
        <v>15.44</v>
      </c>
      <c r="Q13" s="77">
        <v>11.77</v>
      </c>
      <c r="R13" s="80">
        <v>0</v>
      </c>
      <c r="S13" s="80">
        <v>0</v>
      </c>
      <c r="T13" s="78">
        <f>SUMPRODUCT(LTA!F13:AJ13,LTA!F$101:AJ$101,LTA!F$104:AJ$104)</f>
        <v>17.04</v>
      </c>
      <c r="U13" s="78">
        <f>SUMPRODUCT(LTA!F13:AJ13,LTA!F$102:AJ$102,LTA!F$104:AJ$104)</f>
        <v>55.29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-306</v>
      </c>
      <c r="AA13" s="117">
        <f>STOA!I13</f>
        <v>257.08999999999997</v>
      </c>
      <c r="AB13" s="117">
        <f>-STOA!O13</f>
        <v>0</v>
      </c>
      <c r="AC13">
        <f t="shared" si="0"/>
        <v>11.399702837315957</v>
      </c>
      <c r="AD13">
        <f t="shared" si="1"/>
        <v>668.66472432174169</v>
      </c>
      <c r="AE13">
        <f>'IDT-1'!C13</f>
        <v>0</v>
      </c>
      <c r="AF13" s="26"/>
      <c r="AG13">
        <f t="shared" si="2"/>
        <v>668.66472432174169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-0.31840796019900502</v>
      </c>
      <c r="H14">
        <f>PPCL_Spot!Q14</f>
        <v>0</v>
      </c>
      <c r="I14">
        <f>Bawana_NG!Q14</f>
        <v>43.331993558776169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578.53275062553212</v>
      </c>
      <c r="P14" s="77">
        <v>15.44</v>
      </c>
      <c r="Q14" s="77">
        <v>11.77</v>
      </c>
      <c r="R14" s="80">
        <v>0</v>
      </c>
      <c r="S14" s="80">
        <v>0</v>
      </c>
      <c r="T14" s="78">
        <f>SUMPRODUCT(LTA!F14:AJ14,LTA!F$101:AJ$101,LTA!F$104:AJ$104)</f>
        <v>16.670000000000002</v>
      </c>
      <c r="U14" s="78">
        <f>SUMPRODUCT(LTA!F14:AJ14,LTA!F$102:AJ$102,LTA!F$104:AJ$104)</f>
        <v>55.26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-311</v>
      </c>
      <c r="AA14" s="117">
        <f>STOA!I14</f>
        <v>257.08999999999997</v>
      </c>
      <c r="AB14" s="117">
        <f>-STOA!O14</f>
        <v>0</v>
      </c>
      <c r="AC14">
        <f t="shared" si="0"/>
        <v>11.440647525947305</v>
      </c>
      <c r="AD14">
        <f t="shared" si="1"/>
        <v>663.23219452178932</v>
      </c>
      <c r="AE14">
        <f>'IDT-1'!C14</f>
        <v>0</v>
      </c>
      <c r="AF14" s="26"/>
      <c r="AG14">
        <f t="shared" si="2"/>
        <v>663.23219452178932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-0.31840796019900502</v>
      </c>
      <c r="H15">
        <f>PPCL_Spot!Q15</f>
        <v>0</v>
      </c>
      <c r="I15">
        <f>Bawana_NG!Q15</f>
        <v>43.331993558776169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578.52467447890922</v>
      </c>
      <c r="P15" s="77">
        <v>16.36</v>
      </c>
      <c r="Q15" s="77">
        <v>11.77</v>
      </c>
      <c r="R15" s="80">
        <v>0</v>
      </c>
      <c r="S15" s="80">
        <v>0</v>
      </c>
      <c r="T15" s="78">
        <f>SUMPRODUCT(LTA!F15:AJ15,LTA!F$101:AJ$101,LTA!F$104:AJ$104)</f>
        <v>18.91</v>
      </c>
      <c r="U15" s="78">
        <f>SUMPRODUCT(LTA!F15:AJ15,LTA!F$102:AJ$102,LTA!F$104:AJ$104)</f>
        <v>57.01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-296</v>
      </c>
      <c r="AA15" s="117">
        <f>STOA!I15</f>
        <v>239.80999999999995</v>
      </c>
      <c r="AB15" s="117">
        <f>-STOA!O15</f>
        <v>0</v>
      </c>
      <c r="AC15">
        <f t="shared" si="0"/>
        <v>11.420501731078978</v>
      </c>
      <c r="AD15">
        <f t="shared" si="1"/>
        <v>640.87426417003462</v>
      </c>
      <c r="AE15">
        <f>'IDT-1'!C15</f>
        <v>0</v>
      </c>
      <c r="AF15" s="26"/>
      <c r="AG15">
        <f t="shared" si="2"/>
        <v>640.87426417003462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-0.31840796019900502</v>
      </c>
      <c r="H16">
        <f>PPCL_Spot!Q16</f>
        <v>0</v>
      </c>
      <c r="I16">
        <f>Bawana_NG!Q16</f>
        <v>43.331993558776169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577.4794348175883</v>
      </c>
      <c r="P16" s="77">
        <v>15.44</v>
      </c>
      <c r="Q16" s="77">
        <v>11.77</v>
      </c>
      <c r="R16" s="80">
        <v>0</v>
      </c>
      <c r="S16" s="80">
        <v>0</v>
      </c>
      <c r="T16" s="78">
        <f>SUMPRODUCT(LTA!F16:AJ16,LTA!F$101:AJ$101,LTA!F$104:AJ$104)</f>
        <v>18.47</v>
      </c>
      <c r="U16" s="78">
        <f>SUMPRODUCT(LTA!F16:AJ16,LTA!F$102:AJ$102,LTA!F$104:AJ$104)</f>
        <v>56.95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-300.99</v>
      </c>
      <c r="AA16" s="117">
        <f>STOA!I16</f>
        <v>239.80999999999995</v>
      </c>
      <c r="AB16" s="117">
        <f>-STOA!O16</f>
        <v>0</v>
      </c>
      <c r="AC16">
        <f t="shared" si="0"/>
        <v>11.309937565562178</v>
      </c>
      <c r="AD16">
        <f t="shared" si="1"/>
        <v>648.52958867423058</v>
      </c>
      <c r="AE16">
        <f>'IDT-1'!C16</f>
        <v>0</v>
      </c>
      <c r="AF16" s="26"/>
      <c r="AG16">
        <f t="shared" si="2"/>
        <v>648.52958867423058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-0.31840796019900502</v>
      </c>
      <c r="H17">
        <f>PPCL_Spot!Q17</f>
        <v>0</v>
      </c>
      <c r="I17">
        <f>Bawana_NG!Q17</f>
        <v>43.331993558776169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577.4710199289093</v>
      </c>
      <c r="P17" s="77">
        <v>15.44</v>
      </c>
      <c r="Q17" s="77">
        <v>11.77</v>
      </c>
      <c r="R17" s="80">
        <v>0</v>
      </c>
      <c r="S17" s="80">
        <v>0</v>
      </c>
      <c r="T17" s="78">
        <f>SUMPRODUCT(LTA!F17:AJ17,LTA!F$101:AJ$101,LTA!F$104:AJ$104)</f>
        <v>18.079999999999998</v>
      </c>
      <c r="U17" s="78">
        <f>SUMPRODUCT(LTA!F17:AJ17,LTA!F$102:AJ$102,LTA!F$104:AJ$104)</f>
        <v>56.92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-311</v>
      </c>
      <c r="AA17" s="117">
        <f>STOA!I17</f>
        <v>239.80999999999995</v>
      </c>
      <c r="AB17" s="117">
        <f>-STOA!O17</f>
        <v>0</v>
      </c>
      <c r="AC17">
        <f t="shared" si="0"/>
        <v>11.518512295817025</v>
      </c>
      <c r="AD17">
        <f t="shared" si="1"/>
        <v>672.00259905529674</v>
      </c>
      <c r="AE17">
        <f>'IDT-1'!C17</f>
        <v>0</v>
      </c>
      <c r="AF17" s="26"/>
      <c r="AG17">
        <f t="shared" si="2"/>
        <v>672.00259905529674</v>
      </c>
      <c r="AI17" s="75">
        <f>PXIL!I17</f>
        <v>0</v>
      </c>
      <c r="AJ17" s="75">
        <f>PXIL!O17</f>
        <v>0</v>
      </c>
      <c r="AK17" s="75">
        <f>RTM_IEX!I17</f>
        <v>24.12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-0.31840796019900502</v>
      </c>
      <c r="H18">
        <f>PPCL_Spot!Q18</f>
        <v>0</v>
      </c>
      <c r="I18">
        <f>Bawana_NG!Q18</f>
        <v>43.331993558776169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577.4794348175883</v>
      </c>
      <c r="P18" s="77">
        <v>15.44</v>
      </c>
      <c r="Q18" s="77">
        <v>11.77</v>
      </c>
      <c r="R18" s="80">
        <v>0</v>
      </c>
      <c r="S18" s="80">
        <v>0</v>
      </c>
      <c r="T18" s="78">
        <f>SUMPRODUCT(LTA!F18:AJ18,LTA!F$101:AJ$101,LTA!F$104:AJ$104)</f>
        <v>17.600000000000001</v>
      </c>
      <c r="U18" s="78">
        <f>SUMPRODUCT(LTA!F18:AJ18,LTA!F$102:AJ$102,LTA!F$104:AJ$104)</f>
        <v>56.88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-316</v>
      </c>
      <c r="AA18" s="117">
        <f>STOA!I18</f>
        <v>239.80999999999995</v>
      </c>
      <c r="AB18" s="117">
        <f>-STOA!O18</f>
        <v>0</v>
      </c>
      <c r="AC18">
        <f t="shared" si="0"/>
        <v>11.346144984448378</v>
      </c>
      <c r="AD18">
        <f t="shared" si="1"/>
        <v>642.54338125534434</v>
      </c>
      <c r="AE18">
        <f>'IDT-1'!C18</f>
        <v>0</v>
      </c>
      <c r="AF18" s="26"/>
      <c r="AG18">
        <f t="shared" si="2"/>
        <v>642.54338125534434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-0.31840796019900502</v>
      </c>
      <c r="H19">
        <f>PPCL_Spot!Q19</f>
        <v>0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579.04943028490925</v>
      </c>
      <c r="P19" s="77">
        <v>15.44</v>
      </c>
      <c r="Q19" s="77">
        <v>11.77</v>
      </c>
      <c r="R19" s="80">
        <v>0</v>
      </c>
      <c r="S19" s="80">
        <v>0</v>
      </c>
      <c r="T19" s="78">
        <f>SUMPRODUCT(LTA!F19:AJ19,LTA!F$101:AJ$101,LTA!F$104:AJ$104)</f>
        <v>17.09</v>
      </c>
      <c r="U19" s="78">
        <f>SUMPRODUCT(LTA!F19:AJ19,LTA!F$102:AJ$102,LTA!F$104:AJ$104)</f>
        <v>56.81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-326</v>
      </c>
      <c r="AA19" s="117">
        <f>STOA!I19</f>
        <v>239.80999999999995</v>
      </c>
      <c r="AB19" s="117">
        <f>-STOA!O19</f>
        <v>0</v>
      </c>
      <c r="AC19">
        <f t="shared" si="0"/>
        <v>11.629036676465525</v>
      </c>
      <c r="AD19">
        <f t="shared" si="1"/>
        <v>654.31849147187211</v>
      </c>
      <c r="AE19">
        <f>'IDT-1'!C19</f>
        <v>0</v>
      </c>
      <c r="AF19" s="26"/>
      <c r="AG19">
        <f t="shared" si="2"/>
        <v>654.31849147187211</v>
      </c>
      <c r="AI19" s="75">
        <f>PXIL!I19</f>
        <v>0</v>
      </c>
      <c r="AJ19" s="75">
        <f>PXIL!O19</f>
        <v>0</v>
      </c>
      <c r="AK19" s="75">
        <f>RTM_IEX!I19</f>
        <v>14.48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-0.31840796019900502</v>
      </c>
      <c r="H20">
        <f>PPCL_Spot!Q20</f>
        <v>0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579.05784517358813</v>
      </c>
      <c r="P20" s="77">
        <v>15.44</v>
      </c>
      <c r="Q20" s="77">
        <v>11.77</v>
      </c>
      <c r="R20" s="80">
        <v>0</v>
      </c>
      <c r="S20" s="80">
        <v>0</v>
      </c>
      <c r="T20" s="78">
        <f>SUMPRODUCT(LTA!F20:AJ20,LTA!F$101:AJ$101,LTA!F$104:AJ$104)</f>
        <v>17.41</v>
      </c>
      <c r="U20" s="78">
        <f>SUMPRODUCT(LTA!F20:AJ20,LTA!F$102:AJ$102,LTA!F$104:AJ$104)</f>
        <v>54.9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-331</v>
      </c>
      <c r="AA20" s="117">
        <f>STOA!I20</f>
        <v>239.80999999999995</v>
      </c>
      <c r="AB20" s="117">
        <f>-STOA!O20</f>
        <v>0</v>
      </c>
      <c r="AC20">
        <f t="shared" si="0"/>
        <v>11.659509365096875</v>
      </c>
      <c r="AD20">
        <f t="shared" si="1"/>
        <v>647.70643367191951</v>
      </c>
      <c r="AE20">
        <f>'IDT-1'!C20</f>
        <v>0</v>
      </c>
      <c r="AF20" s="26"/>
      <c r="AG20">
        <f t="shared" si="2"/>
        <v>647.70643367191951</v>
      </c>
      <c r="AI20" s="75">
        <f>PXIL!I20</f>
        <v>0</v>
      </c>
      <c r="AJ20" s="75">
        <f>PXIL!O20</f>
        <v>0</v>
      </c>
      <c r="AK20" s="75">
        <f>RTM_IEX!I20</f>
        <v>14.48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-0.31840796019900502</v>
      </c>
      <c r="H21">
        <f>PPCL_Spot!Q21</f>
        <v>0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579.04943028490925</v>
      </c>
      <c r="P21" s="77">
        <v>15.44</v>
      </c>
      <c r="Q21" s="77">
        <v>11.77</v>
      </c>
      <c r="R21" s="80">
        <v>0</v>
      </c>
      <c r="S21" s="80">
        <v>0</v>
      </c>
      <c r="T21" s="78">
        <f>SUMPRODUCT(LTA!F21:AJ21,LTA!F$101:AJ$101,LTA!F$104:AJ$104)</f>
        <v>17.11</v>
      </c>
      <c r="U21" s="78">
        <f>SUMPRODUCT(LTA!F21:AJ21,LTA!F$102:AJ$102,LTA!F$104:AJ$104)</f>
        <v>54.89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-326</v>
      </c>
      <c r="AA21" s="117">
        <f>STOA!I21</f>
        <v>239.80999999999995</v>
      </c>
      <c r="AB21" s="117">
        <f>-STOA!O21</f>
        <v>0</v>
      </c>
      <c r="AC21">
        <f t="shared" si="0"/>
        <v>11.484892676465524</v>
      </c>
      <c r="AD21">
        <f t="shared" si="1"/>
        <v>638.08263547187198</v>
      </c>
      <c r="AE21">
        <f>'IDT-1'!C21</f>
        <v>0</v>
      </c>
      <c r="AF21" s="26"/>
      <c r="AG21">
        <f t="shared" si="2"/>
        <v>638.08263547187198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-0.31840796019900502</v>
      </c>
      <c r="H22">
        <f>PPCL_Spot!Q22</f>
        <v>0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579.05784517358813</v>
      </c>
      <c r="P22" s="77">
        <v>15.44</v>
      </c>
      <c r="Q22" s="77">
        <v>11.77</v>
      </c>
      <c r="R22" s="80">
        <v>0</v>
      </c>
      <c r="S22" s="80">
        <v>0</v>
      </c>
      <c r="T22" s="78">
        <f>SUMPRODUCT(LTA!F22:AJ22,LTA!F$101:AJ$101,LTA!F$104:AJ$104)</f>
        <v>16.77</v>
      </c>
      <c r="U22" s="78">
        <f>SUMPRODUCT(LTA!F22:AJ22,LTA!F$102:AJ$102,LTA!F$104:AJ$104)</f>
        <v>54.8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-326</v>
      </c>
      <c r="AA22" s="117">
        <f>STOA!I22</f>
        <v>239.80999999999995</v>
      </c>
      <c r="AB22" s="117">
        <f>-STOA!O22</f>
        <v>0</v>
      </c>
      <c r="AC22">
        <f t="shared" si="0"/>
        <v>11.481182727485898</v>
      </c>
      <c r="AD22">
        <f t="shared" si="1"/>
        <v>637.66476030953038</v>
      </c>
      <c r="AE22">
        <f>'IDT-1'!C22</f>
        <v>0</v>
      </c>
      <c r="AF22" s="26"/>
      <c r="AG22">
        <f t="shared" si="2"/>
        <v>637.66476030953038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-0.31840796019900502</v>
      </c>
      <c r="H23">
        <f>PPCL_Spot!Q23</f>
        <v>0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599.53049321242997</v>
      </c>
      <c r="P23" s="77">
        <v>31.76</v>
      </c>
      <c r="Q23" s="77">
        <v>11.77</v>
      </c>
      <c r="R23" s="80">
        <v>0</v>
      </c>
      <c r="S23" s="80">
        <v>0</v>
      </c>
      <c r="T23" s="78">
        <f>SUMPRODUCT(LTA!F23:AJ23,LTA!F$101:AJ$101,LTA!F$104:AJ$104)</f>
        <v>16.55</v>
      </c>
      <c r="U23" s="78">
        <f>SUMPRODUCT(LTA!F23:AJ23,LTA!F$102:AJ$102,LTA!F$104:AJ$104)</f>
        <v>55.11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-326</v>
      </c>
      <c r="AA23" s="117">
        <f>STOA!I23</f>
        <v>239.80999999999995</v>
      </c>
      <c r="AB23" s="117">
        <f>-STOA!O23</f>
        <v>0</v>
      </c>
      <c r="AC23">
        <f t="shared" si="0"/>
        <v>11.805750030227706</v>
      </c>
      <c r="AD23">
        <f t="shared" si="1"/>
        <v>674.22284104563039</v>
      </c>
      <c r="AE23">
        <f>'IDT-1'!C23</f>
        <v>0</v>
      </c>
      <c r="AF23" s="26"/>
      <c r="AG23">
        <f t="shared" si="2"/>
        <v>674.22284104563039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-0.31840796019900502</v>
      </c>
      <c r="H24">
        <f>PPCL_Spot!Q24</f>
        <v>0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599.53131921433226</v>
      </c>
      <c r="P24" s="77">
        <v>31.76</v>
      </c>
      <c r="Q24" s="77">
        <v>11.77</v>
      </c>
      <c r="R24" s="80">
        <v>0</v>
      </c>
      <c r="S24" s="80">
        <v>0</v>
      </c>
      <c r="T24" s="78">
        <f>SUMPRODUCT(LTA!F24:AJ24,LTA!F$101:AJ$101,LTA!F$104:AJ$104)</f>
        <v>16.22</v>
      </c>
      <c r="U24" s="78">
        <f>SUMPRODUCT(LTA!F24:AJ24,LTA!F$102:AJ$102,LTA!F$104:AJ$104)</f>
        <v>54.989999999999995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-326</v>
      </c>
      <c r="AA24" s="117">
        <f>STOA!I24</f>
        <v>239.80999999999995</v>
      </c>
      <c r="AB24" s="117">
        <f>-STOA!O24</f>
        <v>0</v>
      </c>
      <c r="AC24">
        <f t="shared" si="0"/>
        <v>11.801797299044447</v>
      </c>
      <c r="AD24">
        <f t="shared" si="1"/>
        <v>673.77761977871603</v>
      </c>
      <c r="AE24">
        <f>'IDT-1'!C24</f>
        <v>0</v>
      </c>
      <c r="AF24" s="26"/>
      <c r="AG24">
        <f t="shared" si="2"/>
        <v>673.77761977871603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-0.31840796019900502</v>
      </c>
      <c r="H25">
        <f>PPCL_Spot!Q25</f>
        <v>0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611.8908453454444</v>
      </c>
      <c r="P25" s="77">
        <v>31.76</v>
      </c>
      <c r="Q25" s="77">
        <v>11.77</v>
      </c>
      <c r="R25" s="80">
        <v>0</v>
      </c>
      <c r="S25" s="80">
        <v>0</v>
      </c>
      <c r="T25" s="78">
        <f>SUMPRODUCT(LTA!F25:AJ25,LTA!F$101:AJ$101,LTA!F$104:AJ$104)</f>
        <v>15.94</v>
      </c>
      <c r="U25" s="78">
        <f>SUMPRODUCT(LTA!F25:AJ25,LTA!F$102:AJ$102,LTA!F$104:AJ$104)</f>
        <v>75.680000000000007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-368</v>
      </c>
      <c r="AA25" s="117">
        <f>STOA!I25</f>
        <v>239.80999999999995</v>
      </c>
      <c r="AB25" s="117">
        <f>-STOA!O25</f>
        <v>0</v>
      </c>
      <c r="AC25">
        <f t="shared" si="0"/>
        <v>12.702759928029712</v>
      </c>
      <c r="AD25">
        <f t="shared" si="1"/>
        <v>636.64618328084293</v>
      </c>
      <c r="AE25">
        <f>'IDT-1'!C25</f>
        <v>0</v>
      </c>
      <c r="AF25" s="26"/>
      <c r="AG25">
        <f t="shared" si="2"/>
        <v>636.64618328084293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-0.31840796019900502</v>
      </c>
      <c r="H26">
        <f>PPCL_Spot!Q26</f>
        <v>0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615.01192164734664</v>
      </c>
      <c r="P26" s="77">
        <v>31.76</v>
      </c>
      <c r="Q26" s="77">
        <v>11.77</v>
      </c>
      <c r="R26" s="80">
        <v>0</v>
      </c>
      <c r="S26" s="80">
        <v>0</v>
      </c>
      <c r="T26" s="78">
        <f>SUMPRODUCT(LTA!F26:AJ26,LTA!F$101:AJ$101,LTA!F$104:AJ$104)</f>
        <v>15.87</v>
      </c>
      <c r="U26" s="78">
        <f>SUMPRODUCT(LTA!F26:AJ26,LTA!F$102:AJ$102,LTA!F$104:AJ$104)</f>
        <v>75.62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-363</v>
      </c>
      <c r="AA26" s="117">
        <f>STOA!I26</f>
        <v>239.80999999999995</v>
      </c>
      <c r="AB26" s="117">
        <f>-STOA!O26</f>
        <v>0</v>
      </c>
      <c r="AC26">
        <f t="shared" si="0"/>
        <v>12.4449813187762</v>
      </c>
      <c r="AD26">
        <f t="shared" si="1"/>
        <v>671.89503819199865</v>
      </c>
      <c r="AE26">
        <f>'IDT-1'!C26</f>
        <v>0</v>
      </c>
      <c r="AF26" s="26"/>
      <c r="AG26">
        <f t="shared" si="2"/>
        <v>671.89503819199865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21.93</v>
      </c>
      <c r="F27">
        <f>GT_Spot!Q27</f>
        <v>0</v>
      </c>
      <c r="G27">
        <f>PPCL_NG!Q27</f>
        <v>-0.31840796019900502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663.9650064265802</v>
      </c>
      <c r="P27" s="77">
        <v>54.44</v>
      </c>
      <c r="Q27" s="77">
        <v>17.269999999999996</v>
      </c>
      <c r="R27" s="80">
        <v>4.257342482844666</v>
      </c>
      <c r="S27" s="80">
        <v>0</v>
      </c>
      <c r="T27" s="78">
        <f>SUMPRODUCT(LTA!F27:AJ27,LTA!F$101:AJ$101,LTA!F$104:AJ$104)</f>
        <v>15.81</v>
      </c>
      <c r="U27" s="78">
        <f>SUMPRODUCT(LTA!F27:AJ27,LTA!F$102:AJ$102,LTA!F$104:AJ$104)</f>
        <v>91.550000000000011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-355</v>
      </c>
      <c r="AA27" s="117">
        <f>STOA!I27</f>
        <v>153.43999999999997</v>
      </c>
      <c r="AB27" s="117">
        <f>-STOA!O27</f>
        <v>0</v>
      </c>
      <c r="AC27">
        <f t="shared" si="0"/>
        <v>12.720710807257007</v>
      </c>
      <c r="AD27">
        <f t="shared" si="1"/>
        <v>719.02323014196872</v>
      </c>
      <c r="AE27">
        <f>'IDT-1'!C27</f>
        <v>0</v>
      </c>
      <c r="AF27" s="26"/>
      <c r="AG27">
        <f t="shared" si="2"/>
        <v>719.02323014196872</v>
      </c>
      <c r="AI27" s="75">
        <f>PXIL!I27</f>
        <v>0</v>
      </c>
      <c r="AJ27" s="75">
        <f>PXIL!O27</f>
        <v>0</v>
      </c>
      <c r="AK27" s="75">
        <f>RTM_IEX!I27</f>
        <v>14.48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21.93</v>
      </c>
      <c r="F28">
        <f>GT_Spot!Q28</f>
        <v>0</v>
      </c>
      <c r="G28">
        <f>PPCL_NG!Q28</f>
        <v>-0.31840796019900502</v>
      </c>
      <c r="H28">
        <f>PPCL_Spot!Q28</f>
        <v>0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679.75281194481659</v>
      </c>
      <c r="P28" s="77">
        <v>54.44</v>
      </c>
      <c r="Q28" s="77">
        <v>16.670000000000005</v>
      </c>
      <c r="R28" s="80">
        <v>8.6199999999999992</v>
      </c>
      <c r="S28" s="80">
        <v>0</v>
      </c>
      <c r="T28" s="78">
        <f>SUMPRODUCT(LTA!F28:AJ28,LTA!F$101:AJ$101,LTA!F$104:AJ$104)</f>
        <v>16.18</v>
      </c>
      <c r="U28" s="78">
        <f>SUMPRODUCT(LTA!F28:AJ28,LTA!F$102:AJ$102,LTA!F$104:AJ$104)</f>
        <v>91.18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-355</v>
      </c>
      <c r="AA28" s="117">
        <f>STOA!I28</f>
        <v>153.43999999999997</v>
      </c>
      <c r="AB28" s="117">
        <f>-STOA!O28</f>
        <v>0</v>
      </c>
      <c r="AC28">
        <f t="shared" si="0"/>
        <v>12.977674881968452</v>
      </c>
      <c r="AD28">
        <f t="shared" si="1"/>
        <v>747.96672910264886</v>
      </c>
      <c r="AE28">
        <f>'IDT-1'!C28</f>
        <v>0</v>
      </c>
      <c r="AF28" s="26"/>
      <c r="AG28">
        <f t="shared" si="2"/>
        <v>747.96672910264886</v>
      </c>
      <c r="AI28" s="75">
        <f>PXIL!I28</f>
        <v>0</v>
      </c>
      <c r="AJ28" s="75">
        <f>PXIL!O28</f>
        <v>0</v>
      </c>
      <c r="AK28" s="75">
        <f>RTM_IEX!I28</f>
        <v>24.13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-0.31840796019900502</v>
      </c>
      <c r="H29">
        <f>PPCL_Spot!Q29</f>
        <v>0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688.95319233132147</v>
      </c>
      <c r="P29" s="77">
        <v>54.44</v>
      </c>
      <c r="Q29" s="77">
        <v>16.833283261802574</v>
      </c>
      <c r="R29" s="80">
        <v>14.24</v>
      </c>
      <c r="S29" s="80">
        <v>0</v>
      </c>
      <c r="T29" s="78">
        <f>SUMPRODUCT(LTA!F29:AJ29,LTA!F$101:AJ$101,LTA!F$104:AJ$104)</f>
        <v>17</v>
      </c>
      <c r="U29" s="78">
        <f>SUMPRODUCT(LTA!F29:AJ29,LTA!F$102:AJ$102,LTA!F$104:AJ$104)</f>
        <v>90.84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-345</v>
      </c>
      <c r="AA29" s="117">
        <f>STOA!I29</f>
        <v>153.43999999999997</v>
      </c>
      <c r="AB29" s="117">
        <f>-STOA!O29</f>
        <v>0</v>
      </c>
      <c r="AC29">
        <f t="shared" si="0"/>
        <v>12.986399098099527</v>
      </c>
      <c r="AD29">
        <f t="shared" si="1"/>
        <v>769.03817435845258</v>
      </c>
      <c r="AE29">
        <f>'IDT-1'!C29</f>
        <v>0</v>
      </c>
      <c r="AF29" s="26"/>
      <c r="AG29">
        <f t="shared" si="2"/>
        <v>769.03817435845258</v>
      </c>
      <c r="AI29" s="75">
        <f>PXIL!I29</f>
        <v>0</v>
      </c>
      <c r="AJ29" s="75">
        <f>PXIL!O29</f>
        <v>0</v>
      </c>
      <c r="AK29" s="75">
        <f>RTM_IEX!I29</f>
        <v>33.78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-0.31840796019900502</v>
      </c>
      <c r="H30">
        <f>PPCL_Spot!Q30</f>
        <v>0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688.95319233132147</v>
      </c>
      <c r="P30" s="77">
        <v>54.44</v>
      </c>
      <c r="Q30" s="77">
        <v>16.833283261802574</v>
      </c>
      <c r="R30" s="80">
        <v>22.41</v>
      </c>
      <c r="S30" s="80">
        <v>0</v>
      </c>
      <c r="T30" s="78">
        <f>SUMPRODUCT(LTA!F30:AJ30,LTA!F$101:AJ$101,LTA!F$104:AJ$104)</f>
        <v>20.32</v>
      </c>
      <c r="U30" s="78">
        <f>SUMPRODUCT(LTA!F30:AJ30,LTA!F$102:AJ$102,LTA!F$104:AJ$104)</f>
        <v>90.54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-335</v>
      </c>
      <c r="AA30" s="117">
        <f>STOA!I30</f>
        <v>154.19999999999996</v>
      </c>
      <c r="AB30" s="117">
        <f>-STOA!O30</f>
        <v>0</v>
      </c>
      <c r="AC30">
        <f t="shared" si="0"/>
        <v>13.002689822877572</v>
      </c>
      <c r="AD30">
        <f t="shared" si="1"/>
        <v>790.96188363367457</v>
      </c>
      <c r="AE30">
        <f>'IDT-1'!C30</f>
        <v>0</v>
      </c>
      <c r="AF30" s="26"/>
      <c r="AG30">
        <f t="shared" si="2"/>
        <v>790.96188363367457</v>
      </c>
      <c r="AI30" s="75">
        <f>PXIL!I30</f>
        <v>0</v>
      </c>
      <c r="AJ30" s="75">
        <f>PXIL!O30</f>
        <v>0</v>
      </c>
      <c r="AK30" s="75">
        <f>RTM_IEX!I30</f>
        <v>33.770000000000003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21.93</v>
      </c>
      <c r="F31">
        <f>GT_Spot!Q31</f>
        <v>0</v>
      </c>
      <c r="G31">
        <f>PPCL_NG!Q31</f>
        <v>-0.31840796019900502</v>
      </c>
      <c r="H31">
        <f>PPCL_Spot!Q31</f>
        <v>0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679.75315387749254</v>
      </c>
      <c r="P31" s="77">
        <v>54.44</v>
      </c>
      <c r="Q31" s="77">
        <v>17.27</v>
      </c>
      <c r="R31" s="80">
        <v>26.3</v>
      </c>
      <c r="S31" s="80">
        <v>0</v>
      </c>
      <c r="T31" s="78">
        <f>SUMPRODUCT(LTA!F31:AJ31,LTA!F$101:AJ$101,LTA!F$104:AJ$104)</f>
        <v>25.380000000000003</v>
      </c>
      <c r="U31" s="78">
        <f>SUMPRODUCT(LTA!F31:AJ31,LTA!F$102:AJ$102,LTA!F$104:AJ$104)</f>
        <v>90.45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-340</v>
      </c>
      <c r="AA31" s="117">
        <f>STOA!I31</f>
        <v>156.42999999999998</v>
      </c>
      <c r="AB31" s="117">
        <f>-STOA!O31</f>
        <v>0</v>
      </c>
      <c r="AC31">
        <f t="shared" si="0"/>
        <v>13.318473978143073</v>
      </c>
      <c r="AD31">
        <f t="shared" si="1"/>
        <v>816.48627193915047</v>
      </c>
      <c r="AE31">
        <f>'IDT-1'!C31</f>
        <v>0</v>
      </c>
      <c r="AF31" s="26"/>
      <c r="AG31">
        <f t="shared" si="2"/>
        <v>816.48627193915047</v>
      </c>
      <c r="AI31" s="75">
        <f>PXIL!I31</f>
        <v>0</v>
      </c>
      <c r="AJ31" s="75">
        <f>PXIL!O31</f>
        <v>0</v>
      </c>
      <c r="AK31" s="75">
        <f>RTM_IEX!I31</f>
        <v>48.25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21.93</v>
      </c>
      <c r="F32">
        <f>GT_Spot!Q32</f>
        <v>0</v>
      </c>
      <c r="G32">
        <f>PPCL_NG!Q32</f>
        <v>-0.31840796019900502</v>
      </c>
      <c r="H32">
        <f>PPCL_Spot!Q32</f>
        <v>0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679.75341271135915</v>
      </c>
      <c r="P32" s="77">
        <v>54.44</v>
      </c>
      <c r="Q32" s="77">
        <v>17.269999999999996</v>
      </c>
      <c r="R32" s="80">
        <v>26.3</v>
      </c>
      <c r="S32" s="80">
        <v>0</v>
      </c>
      <c r="T32" s="78">
        <f>SUMPRODUCT(LTA!F32:AJ32,LTA!F$101:AJ$101,LTA!F$104:AJ$104)</f>
        <v>32.58</v>
      </c>
      <c r="U32" s="78">
        <f>SUMPRODUCT(LTA!F32:AJ32,LTA!F$102:AJ$102,LTA!F$104:AJ$104)</f>
        <v>90.31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-350</v>
      </c>
      <c r="AA32" s="117">
        <f>STOA!I32</f>
        <v>160.62999999999997</v>
      </c>
      <c r="AB32" s="117">
        <f>-STOA!O32</f>
        <v>0</v>
      </c>
      <c r="AC32">
        <f t="shared" si="0"/>
        <v>13.506345531103051</v>
      </c>
      <c r="AD32">
        <f t="shared" si="1"/>
        <v>817.55865922005717</v>
      </c>
      <c r="AE32">
        <f>'IDT-1'!C32</f>
        <v>0</v>
      </c>
      <c r="AF32" s="26"/>
      <c r="AG32">
        <f t="shared" si="2"/>
        <v>817.55865922005717</v>
      </c>
      <c r="AI32" s="75">
        <f>PXIL!I32</f>
        <v>0</v>
      </c>
      <c r="AJ32" s="75">
        <f>PXIL!O32</f>
        <v>0</v>
      </c>
      <c r="AK32" s="75">
        <f>RTM_IEX!I32</f>
        <v>48.25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21.93</v>
      </c>
      <c r="F33">
        <f>GT_Spot!Q33</f>
        <v>0</v>
      </c>
      <c r="G33">
        <f>PPCL_NG!Q33</f>
        <v>-0.31840796019900502</v>
      </c>
      <c r="H33">
        <f>PPCL_Spot!Q33</f>
        <v>0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644.65614103120845</v>
      </c>
      <c r="P33" s="77">
        <v>53.053606880609195</v>
      </c>
      <c r="Q33" s="77">
        <v>11.77</v>
      </c>
      <c r="R33" s="80">
        <v>26.3</v>
      </c>
      <c r="S33" s="80">
        <v>0</v>
      </c>
      <c r="T33" s="78">
        <f>SUMPRODUCT(LTA!F33:AJ33,LTA!F$101:AJ$101,LTA!F$104:AJ$104)</f>
        <v>41.71</v>
      </c>
      <c r="U33" s="78">
        <f>SUMPRODUCT(LTA!F33:AJ33,LTA!F$102:AJ$102,LTA!F$104:AJ$104)</f>
        <v>71.989999999999995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-273</v>
      </c>
      <c r="AA33" s="117">
        <f>STOA!I33</f>
        <v>163.92999999999998</v>
      </c>
      <c r="AB33" s="117">
        <f>-STOA!O33</f>
        <v>0</v>
      </c>
      <c r="AC33">
        <f t="shared" si="0"/>
        <v>12.189185461658047</v>
      </c>
      <c r="AD33">
        <f t="shared" si="1"/>
        <v>823.8821544899605</v>
      </c>
      <c r="AE33">
        <f>'IDT-1'!C33</f>
        <v>0</v>
      </c>
      <c r="AF33" s="26"/>
      <c r="AG33">
        <f t="shared" si="2"/>
        <v>823.8821544899605</v>
      </c>
      <c r="AI33" s="75">
        <f>PXIL!I33</f>
        <v>0</v>
      </c>
      <c r="AJ33" s="75">
        <f>PXIL!O33</f>
        <v>0</v>
      </c>
      <c r="AK33" s="75">
        <f>RTM_IEX!I33</f>
        <v>24.13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21.93</v>
      </c>
      <c r="F34">
        <f>GT_Spot!Q34</f>
        <v>0</v>
      </c>
      <c r="G34">
        <f>PPCL_NG!Q34</f>
        <v>-0.31840796019900502</v>
      </c>
      <c r="H34">
        <f>PPCL_Spot!Q34</f>
        <v>0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614.48246954331944</v>
      </c>
      <c r="P34" s="77">
        <v>53.053606880609195</v>
      </c>
      <c r="Q34" s="77">
        <v>11.77</v>
      </c>
      <c r="R34" s="80">
        <v>26.3</v>
      </c>
      <c r="S34" s="80">
        <v>0</v>
      </c>
      <c r="T34" s="78">
        <f>SUMPRODUCT(LTA!F34:AJ34,LTA!F$101:AJ$101,LTA!F$104:AJ$104)</f>
        <v>52.71</v>
      </c>
      <c r="U34" s="78">
        <f>SUMPRODUCT(LTA!F34:AJ34,LTA!F$102:AJ$102,LTA!F$104:AJ$104)</f>
        <v>57.379999999999995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-237.72</v>
      </c>
      <c r="AA34" s="117">
        <f>STOA!I34</f>
        <v>167.23</v>
      </c>
      <c r="AB34" s="117">
        <f>-STOA!O34</f>
        <v>0</v>
      </c>
      <c r="AC34">
        <f t="shared" si="0"/>
        <v>11.395364813581573</v>
      </c>
      <c r="AD34">
        <f t="shared" si="1"/>
        <v>805.3423036501481</v>
      </c>
      <c r="AE34">
        <f>'IDT-1'!C34</f>
        <v>0</v>
      </c>
      <c r="AF34" s="26"/>
      <c r="AG34">
        <f t="shared" si="2"/>
        <v>805.3423036501481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21.93</v>
      </c>
      <c r="F35">
        <f>GT_Spot!Q35</f>
        <v>0</v>
      </c>
      <c r="G35">
        <f>PPCL_NG!Q35</f>
        <v>-0.31840796019900502</v>
      </c>
      <c r="H35">
        <f>PPCL_Spot!Q35</f>
        <v>0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607.09618678765457</v>
      </c>
      <c r="P35" s="77">
        <v>53.053606880609195</v>
      </c>
      <c r="Q35" s="77">
        <v>11.77</v>
      </c>
      <c r="R35" s="80">
        <v>26.3</v>
      </c>
      <c r="S35" s="80">
        <v>0</v>
      </c>
      <c r="T35" s="78">
        <f>SUMPRODUCT(LTA!F35:AJ35,LTA!F$101:AJ$101,LTA!F$104:AJ$104)</f>
        <v>65.77</v>
      </c>
      <c r="U35" s="78">
        <f>SUMPRODUCT(LTA!F35:AJ35,LTA!F$102:AJ$102,LTA!F$104:AJ$104)</f>
        <v>57.29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-241</v>
      </c>
      <c r="AA35" s="117">
        <f>STOA!I35</f>
        <v>171.42999999999998</v>
      </c>
      <c r="AB35" s="117">
        <f>-STOA!O35</f>
        <v>0</v>
      </c>
      <c r="AC35">
        <f t="shared" si="0"/>
        <v>11.765253783604521</v>
      </c>
      <c r="AD35">
        <f t="shared" si="1"/>
        <v>840.41613192446016</v>
      </c>
      <c r="AE35">
        <f>'IDT-1'!C35</f>
        <v>0</v>
      </c>
      <c r="AF35" s="26"/>
      <c r="AG35">
        <f t="shared" si="2"/>
        <v>840.41613192446016</v>
      </c>
      <c r="AI35" s="75">
        <f>PXIL!I35</f>
        <v>0</v>
      </c>
      <c r="AJ35" s="75">
        <f>PXIL!O35</f>
        <v>0</v>
      </c>
      <c r="AK35" s="75">
        <f>RTM_IEX!I35</f>
        <v>28.94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21.93</v>
      </c>
      <c r="F36">
        <f>GT_Spot!Q36</f>
        <v>0</v>
      </c>
      <c r="G36">
        <f>PPCL_NG!Q36</f>
        <v>-0.31840796019900502</v>
      </c>
      <c r="H36">
        <f>PPCL_Spot!Q36</f>
        <v>0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607.55609276610812</v>
      </c>
      <c r="P36" s="77">
        <v>53.053606880609195</v>
      </c>
      <c r="Q36" s="77">
        <v>11.77</v>
      </c>
      <c r="R36" s="80">
        <v>26.3</v>
      </c>
      <c r="S36" s="80">
        <v>0</v>
      </c>
      <c r="T36" s="78">
        <f>SUMPRODUCT(LTA!F36:AJ36,LTA!F$101:AJ$101,LTA!F$104:AJ$104)</f>
        <v>80.62</v>
      </c>
      <c r="U36" s="78">
        <f>SUMPRODUCT(LTA!F36:AJ36,LTA!F$102:AJ$102,LTA!F$104:AJ$104)</f>
        <v>57.16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-256</v>
      </c>
      <c r="AA36" s="117">
        <f>STOA!I36</f>
        <v>174.42999999999998</v>
      </c>
      <c r="AB36" s="117">
        <f>-STOA!O36</f>
        <v>0</v>
      </c>
      <c r="AC36">
        <f t="shared" si="0"/>
        <v>12.058496869047843</v>
      </c>
      <c r="AD36">
        <f t="shared" si="1"/>
        <v>843.31279481747038</v>
      </c>
      <c r="AE36">
        <f>'IDT-1'!C36</f>
        <v>0</v>
      </c>
      <c r="AF36" s="26"/>
      <c r="AG36">
        <f t="shared" si="2"/>
        <v>843.31279481747038</v>
      </c>
      <c r="AI36" s="75">
        <f>PXIL!I36</f>
        <v>0</v>
      </c>
      <c r="AJ36" s="75">
        <f>PXIL!O36</f>
        <v>0</v>
      </c>
      <c r="AK36" s="75">
        <f>RTM_IEX!I36</f>
        <v>28.95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-0.31840796019900502</v>
      </c>
      <c r="H37">
        <f>PPCL_Spot!Q37</f>
        <v>0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607.48154576326385</v>
      </c>
      <c r="P37" s="77">
        <v>54.45</v>
      </c>
      <c r="Q37" s="77">
        <v>11.77</v>
      </c>
      <c r="R37" s="80">
        <v>26.3</v>
      </c>
      <c r="S37" s="80">
        <v>0</v>
      </c>
      <c r="T37" s="78">
        <f>SUMPRODUCT(LTA!F37:AJ37,LTA!F$101:AJ$101,LTA!F$104:AJ$104)</f>
        <v>91.21</v>
      </c>
      <c r="U37" s="78">
        <f>SUMPRODUCT(LTA!F37:AJ37,LTA!F$102:AJ$102,LTA!F$104:AJ$104)</f>
        <v>57.25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-271</v>
      </c>
      <c r="AA37" s="117">
        <f>STOA!I37</f>
        <v>177.12999999999997</v>
      </c>
      <c r="AB37" s="117">
        <f>-STOA!O37</f>
        <v>0</v>
      </c>
      <c r="AC37">
        <f t="shared" si="0"/>
        <v>12.367390278954302</v>
      </c>
      <c r="AD37">
        <f t="shared" si="1"/>
        <v>847.97225334773782</v>
      </c>
      <c r="AE37">
        <f>'IDT-1'!C37</f>
        <v>0</v>
      </c>
      <c r="AF37" s="26"/>
      <c r="AG37">
        <f t="shared" si="2"/>
        <v>847.97225334773782</v>
      </c>
      <c r="AI37" s="75">
        <f>PXIL!I37</f>
        <v>0</v>
      </c>
      <c r="AJ37" s="75">
        <f>PXIL!O37</f>
        <v>0</v>
      </c>
      <c r="AK37" s="75">
        <f>RTM_IEX!I37</f>
        <v>48.25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-0.31840796019900502</v>
      </c>
      <c r="H38">
        <f>PPCL_Spot!Q38</f>
        <v>0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607.48256122177452</v>
      </c>
      <c r="P38" s="77">
        <v>54.45</v>
      </c>
      <c r="Q38" s="77">
        <v>11.77</v>
      </c>
      <c r="R38" s="80">
        <v>26.3</v>
      </c>
      <c r="S38" s="80">
        <v>0</v>
      </c>
      <c r="T38" s="78">
        <f>SUMPRODUCT(LTA!F38:AJ38,LTA!F$101:AJ$101,LTA!F$104:AJ$104)</f>
        <v>103.79</v>
      </c>
      <c r="U38" s="78">
        <f>SUMPRODUCT(LTA!F38:AJ38,LTA!F$102:AJ$102,LTA!F$104:AJ$104)</f>
        <v>57.3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-271</v>
      </c>
      <c r="AA38" s="117">
        <f>STOA!I38</f>
        <v>180.42999999999998</v>
      </c>
      <c r="AB38" s="117">
        <f>-STOA!O38</f>
        <v>0</v>
      </c>
      <c r="AC38">
        <f t="shared" si="0"/>
        <v>12.295239214989195</v>
      </c>
      <c r="AD38">
        <f t="shared" si="1"/>
        <v>839.84541987021339</v>
      </c>
      <c r="AE38">
        <f>'IDT-1'!C38</f>
        <v>0</v>
      </c>
      <c r="AF38" s="26"/>
      <c r="AG38">
        <f t="shared" si="2"/>
        <v>839.84541987021339</v>
      </c>
      <c r="AI38" s="75">
        <f>PXIL!I38</f>
        <v>0</v>
      </c>
      <c r="AJ38" s="75">
        <f>PXIL!O38</f>
        <v>0</v>
      </c>
      <c r="AK38" s="75">
        <f>RTM_IEX!I38</f>
        <v>24.12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-0.31840796019900502</v>
      </c>
      <c r="H39">
        <f>PPCL_Spot!Q39</f>
        <v>0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596.06960327452782</v>
      </c>
      <c r="P39" s="77">
        <v>54.44738786279683</v>
      </c>
      <c r="Q39" s="77">
        <v>11.77</v>
      </c>
      <c r="R39" s="80">
        <v>26.3</v>
      </c>
      <c r="S39" s="80">
        <v>0</v>
      </c>
      <c r="T39" s="78">
        <f>SUMPRODUCT(LTA!F39:AJ39,LTA!F$101:AJ$101,LTA!F$104:AJ$104)</f>
        <v>114.13</v>
      </c>
      <c r="U39" s="78">
        <f>SUMPRODUCT(LTA!F39:AJ39,LTA!F$102:AJ$102,LTA!F$104:AJ$104)</f>
        <v>56.75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-276</v>
      </c>
      <c r="AA39" s="117">
        <f>STOA!I39</f>
        <v>183.42999999999998</v>
      </c>
      <c r="AB39" s="117">
        <f>-STOA!O39</f>
        <v>0</v>
      </c>
      <c r="AC39">
        <f t="shared" si="0"/>
        <v>12.223819251830392</v>
      </c>
      <c r="AD39">
        <f t="shared" si="1"/>
        <v>821.7565442913517</v>
      </c>
      <c r="AE39">
        <f>'IDT-1'!C39</f>
        <v>0</v>
      </c>
      <c r="AF39" s="26"/>
      <c r="AG39">
        <f t="shared" si="2"/>
        <v>821.7565442913517</v>
      </c>
      <c r="AI39" s="75">
        <f>PXIL!I39</f>
        <v>0</v>
      </c>
      <c r="AJ39" s="75">
        <f>PXIL!O39</f>
        <v>0</v>
      </c>
      <c r="AK39" s="75">
        <f>RTM_IEX!I39</f>
        <v>9.65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-0.31840796019900502</v>
      </c>
      <c r="H40">
        <f>PPCL_Spot!Q40</f>
        <v>0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589.83300953483251</v>
      </c>
      <c r="P40" s="77">
        <v>54.44738786279683</v>
      </c>
      <c r="Q40" s="77">
        <v>10</v>
      </c>
      <c r="R40" s="80">
        <v>26.3</v>
      </c>
      <c r="S40" s="80">
        <v>0</v>
      </c>
      <c r="T40" s="78">
        <f>SUMPRODUCT(LTA!F40:AJ40,LTA!F$101:AJ$101,LTA!F$104:AJ$104)</f>
        <v>123.25000000000001</v>
      </c>
      <c r="U40" s="78">
        <f>SUMPRODUCT(LTA!F40:AJ40,LTA!F$102:AJ$102,LTA!F$104:AJ$104)</f>
        <v>55.739999999999995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-256</v>
      </c>
      <c r="AA40" s="117">
        <f>STOA!I40</f>
        <v>184.62999999999997</v>
      </c>
      <c r="AB40" s="117">
        <f>-STOA!O40</f>
        <v>0</v>
      </c>
      <c r="AC40">
        <f t="shared" si="0"/>
        <v>12.057726676477166</v>
      </c>
      <c r="AD40">
        <f t="shared" si="1"/>
        <v>843.22604312700969</v>
      </c>
      <c r="AE40">
        <f>'IDT-1'!C40</f>
        <v>0</v>
      </c>
      <c r="AF40" s="26"/>
      <c r="AG40">
        <f t="shared" si="2"/>
        <v>843.22604312700969</v>
      </c>
      <c r="AI40" s="75">
        <f>PXIL!I40</f>
        <v>0</v>
      </c>
      <c r="AJ40" s="75">
        <f>PXIL!O40</f>
        <v>0</v>
      </c>
      <c r="AK40" s="75">
        <f>RTM_IEX!I40</f>
        <v>9.65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-0.31840796019900502</v>
      </c>
      <c r="H41">
        <f>PPCL_Spot!Q41</f>
        <v>0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584.67910635228384</v>
      </c>
      <c r="P41" s="77">
        <v>54.44738786279683</v>
      </c>
      <c r="Q41" s="77">
        <v>10</v>
      </c>
      <c r="R41" s="80">
        <v>26.3</v>
      </c>
      <c r="S41" s="80">
        <v>0</v>
      </c>
      <c r="T41" s="78">
        <f>SUMPRODUCT(LTA!F41:AJ41,LTA!F$101:AJ$101,LTA!F$104:AJ$104)</f>
        <v>131.24</v>
      </c>
      <c r="U41" s="78">
        <f>SUMPRODUCT(LTA!F41:AJ41,LTA!F$102:AJ$102,LTA!F$104:AJ$104)</f>
        <v>55.79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-241</v>
      </c>
      <c r="AA41" s="117">
        <f>STOA!I41</f>
        <v>187.02999999999997</v>
      </c>
      <c r="AB41" s="117">
        <f>-STOA!O41</f>
        <v>0</v>
      </c>
      <c r="AC41">
        <f t="shared" si="0"/>
        <v>11.88615241563781</v>
      </c>
      <c r="AD41">
        <f t="shared" si="1"/>
        <v>854.03371420530038</v>
      </c>
      <c r="AE41">
        <f>'IDT-1'!C41</f>
        <v>0</v>
      </c>
      <c r="AF41" s="26"/>
      <c r="AG41">
        <f t="shared" si="2"/>
        <v>854.03371420530038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7.8317803660565719</v>
      </c>
      <c r="F42">
        <f>GT_Spot!Q42</f>
        <v>0</v>
      </c>
      <c r="G42">
        <f>PPCL_NG!Q42</f>
        <v>-0.31840796019900502</v>
      </c>
      <c r="H42">
        <f>PPCL_Spot!Q42</f>
        <v>0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579.35953985503136</v>
      </c>
      <c r="P42" s="77">
        <v>54.44738786279683</v>
      </c>
      <c r="Q42" s="77">
        <v>10</v>
      </c>
      <c r="R42" s="80">
        <v>26.3</v>
      </c>
      <c r="S42" s="80">
        <v>0</v>
      </c>
      <c r="T42" s="78">
        <f>SUMPRODUCT(LTA!F42:AJ42,LTA!F$101:AJ$101,LTA!F$104:AJ$104)</f>
        <v>138.78</v>
      </c>
      <c r="U42" s="78">
        <f>SUMPRODUCT(LTA!F42:AJ42,LTA!F$102:AJ$102,LTA!F$104:AJ$104)</f>
        <v>55.839999999999996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-221</v>
      </c>
      <c r="AA42" s="117">
        <f>STOA!I42</f>
        <v>188.82999999999998</v>
      </c>
      <c r="AB42" s="117">
        <f>-STOA!O42</f>
        <v>0</v>
      </c>
      <c r="AC42">
        <f t="shared" si="0"/>
        <v>11.74440968001808</v>
      </c>
      <c r="AD42">
        <f t="shared" si="1"/>
        <v>878.24589044366769</v>
      </c>
      <c r="AE42">
        <f>'IDT-1'!C42</f>
        <v>0</v>
      </c>
      <c r="AF42" s="26"/>
      <c r="AG42">
        <f t="shared" si="2"/>
        <v>878.24589044366769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-0.31840796019900502</v>
      </c>
      <c r="H43">
        <f>PPCL_Spot!Q43</f>
        <v>0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572.12114190330146</v>
      </c>
      <c r="P43" s="77">
        <v>54.44738786279683</v>
      </c>
      <c r="Q43" s="77">
        <v>10</v>
      </c>
      <c r="R43" s="80">
        <v>26.3</v>
      </c>
      <c r="S43" s="80">
        <v>0</v>
      </c>
      <c r="T43" s="78">
        <f>SUMPRODUCT(LTA!F43:AJ43,LTA!F$101:AJ$101,LTA!F$104:AJ$104)</f>
        <v>144.18</v>
      </c>
      <c r="U43" s="78">
        <f>SUMPRODUCT(LTA!F43:AJ43,LTA!F$102:AJ$102,LTA!F$104:AJ$104)</f>
        <v>56.01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-216</v>
      </c>
      <c r="AA43" s="117">
        <f>STOA!I43</f>
        <v>190.63</v>
      </c>
      <c r="AB43" s="117">
        <f>-STOA!O43</f>
        <v>0</v>
      </c>
      <c r="AC43">
        <f t="shared" si="0"/>
        <v>11.955937140431882</v>
      </c>
      <c r="AD43">
        <f t="shared" si="1"/>
        <v>912.11596503152407</v>
      </c>
      <c r="AE43">
        <f>'IDT-1'!C43</f>
        <v>0</v>
      </c>
      <c r="AF43" s="26"/>
      <c r="AG43">
        <f t="shared" si="2"/>
        <v>912.11596503152407</v>
      </c>
      <c r="AI43" s="75">
        <f>PXIL!I43</f>
        <v>0</v>
      </c>
      <c r="AJ43" s="75">
        <f>PXIL!O43</f>
        <v>0</v>
      </c>
      <c r="AK43" s="75">
        <f>RTM_IEX!I43</f>
        <v>28.95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7.8317803660565719</v>
      </c>
      <c r="F44">
        <f>GT_Spot!Q44</f>
        <v>0</v>
      </c>
      <c r="G44">
        <f>PPCL_NG!Q44</f>
        <v>-0.31840796019900502</v>
      </c>
      <c r="H44">
        <f>PPCL_Spot!Q44</f>
        <v>0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572.12114146626652</v>
      </c>
      <c r="P44" s="77">
        <v>54.44738786279683</v>
      </c>
      <c r="Q44" s="77">
        <v>10</v>
      </c>
      <c r="R44" s="80">
        <v>26.3</v>
      </c>
      <c r="S44" s="80">
        <v>0</v>
      </c>
      <c r="T44" s="78">
        <f>SUMPRODUCT(LTA!F44:AJ44,LTA!F$101:AJ$101,LTA!F$104:AJ$104)</f>
        <v>149.32</v>
      </c>
      <c r="U44" s="78">
        <f>SUMPRODUCT(LTA!F44:AJ44,LTA!F$102:AJ$102,LTA!F$104:AJ$104)</f>
        <v>56.08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-191</v>
      </c>
      <c r="AA44" s="117">
        <f>STOA!I44</f>
        <v>192.42999999999998</v>
      </c>
      <c r="AB44" s="117">
        <f>-STOA!O44</f>
        <v>0</v>
      </c>
      <c r="AC44">
        <f t="shared" si="0"/>
        <v>11.795671948531091</v>
      </c>
      <c r="AD44">
        <f t="shared" si="1"/>
        <v>944.28622978638975</v>
      </c>
      <c r="AE44">
        <f>'IDT-1'!C44</f>
        <v>-10.826000000000001</v>
      </c>
      <c r="AF44" s="26"/>
      <c r="AG44">
        <f t="shared" si="2"/>
        <v>933.46022978638973</v>
      </c>
      <c r="AI44" s="75">
        <f>PXIL!I44</f>
        <v>0</v>
      </c>
      <c r="AJ44" s="75">
        <f>PXIL!O44</f>
        <v>0</v>
      </c>
      <c r="AK44" s="75">
        <f>RTM_IEX!I44</f>
        <v>28.95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21.887792136376135</v>
      </c>
      <c r="F45">
        <f>GT_Spot!Q45</f>
        <v>0</v>
      </c>
      <c r="G45">
        <f>PPCL_NG!Q45</f>
        <v>-0.31840796019900502</v>
      </c>
      <c r="H45">
        <f>PPCL_Spot!Q45</f>
        <v>0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560.68691813589408</v>
      </c>
      <c r="P45" s="77">
        <v>53.03</v>
      </c>
      <c r="Q45" s="77">
        <v>10</v>
      </c>
      <c r="R45" s="80">
        <v>26.3</v>
      </c>
      <c r="S45" s="80">
        <v>0</v>
      </c>
      <c r="T45" s="78">
        <f>SUMPRODUCT(LTA!F45:AJ45,LTA!F$101:AJ$101,LTA!F$104:AJ$104)</f>
        <v>151.36000000000001</v>
      </c>
      <c r="U45" s="78">
        <f>SUMPRODUCT(LTA!F45:AJ45,LTA!F$102:AJ$102,LTA!F$104:AJ$104)</f>
        <v>56.15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-136</v>
      </c>
      <c r="AA45" s="117">
        <f>STOA!I45</f>
        <v>192.42999999999998</v>
      </c>
      <c r="AB45" s="117">
        <f>-STOA!O45</f>
        <v>0</v>
      </c>
      <c r="AC45">
        <f t="shared" si="0"/>
        <v>11.52336565988927</v>
      </c>
      <c r="AD45">
        <f t="shared" si="1"/>
        <v>1024.1029366521818</v>
      </c>
      <c r="AE45">
        <f>'IDT-1'!C45</f>
        <v>-41.356999999999999</v>
      </c>
      <c r="AF45" s="26"/>
      <c r="AG45">
        <f t="shared" si="2"/>
        <v>982.74593665218185</v>
      </c>
      <c r="AI45" s="75">
        <f>PXIL!I45</f>
        <v>0</v>
      </c>
      <c r="AJ45" s="75">
        <f>PXIL!O45</f>
        <v>0</v>
      </c>
      <c r="AK45" s="75">
        <f>RTM_IEX!I45</f>
        <v>50.18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-0.31840796019900502</v>
      </c>
      <c r="H46">
        <f>PPCL_Spot!Q46</f>
        <v>0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560.68691813589408</v>
      </c>
      <c r="P46" s="77">
        <v>53.03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152.91</v>
      </c>
      <c r="U46" s="78">
        <f>SUMPRODUCT(LTA!F46:AJ46,LTA!F$102:AJ$102,LTA!F$104:AJ$104)</f>
        <v>56.33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-86</v>
      </c>
      <c r="AA46" s="117">
        <f>STOA!I46</f>
        <v>192.42999999999998</v>
      </c>
      <c r="AB46" s="117">
        <f>-STOA!O46</f>
        <v>0</v>
      </c>
      <c r="AC46">
        <f t="shared" si="0"/>
        <v>10.741750380200692</v>
      </c>
      <c r="AD46">
        <f t="shared" si="1"/>
        <v>1036.5085401615509</v>
      </c>
      <c r="AE46">
        <f>'IDT-1'!C46</f>
        <v>-68.132000000000005</v>
      </c>
      <c r="AF46" s="26"/>
      <c r="AG46">
        <f t="shared" si="2"/>
        <v>968.37654016155079</v>
      </c>
      <c r="AI46" s="75">
        <f>PXIL!I46</f>
        <v>0</v>
      </c>
      <c r="AJ46" s="75">
        <f>PXIL!O46</f>
        <v>0</v>
      </c>
      <c r="AK46" s="75">
        <f>RTM_IEX!I46</f>
        <v>24.13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-0.31840796019900502</v>
      </c>
      <c r="H47">
        <f>PPCL_Spot!Q47</f>
        <v>0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542.54309104225513</v>
      </c>
      <c r="P47" s="77">
        <v>54.44738786279683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155.04999999999998</v>
      </c>
      <c r="U47" s="78">
        <f>SUMPRODUCT(LTA!F47:AJ47,LTA!F$102:AJ$102,LTA!F$104:AJ$104)</f>
        <v>53.379999999999995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-56</v>
      </c>
      <c r="AA47" s="117">
        <f>STOA!I47</f>
        <v>193.02999999999997</v>
      </c>
      <c r="AB47" s="117">
        <f>-STOA!O47</f>
        <v>0</v>
      </c>
      <c r="AC47">
        <f t="shared" si="0"/>
        <v>10.535515030750501</v>
      </c>
      <c r="AD47">
        <f t="shared" si="1"/>
        <v>1073.5452841718725</v>
      </c>
      <c r="AE47">
        <f>'IDT-1'!C47</f>
        <v>-80.534999999999997</v>
      </c>
      <c r="AF47" s="26"/>
      <c r="AG47">
        <f t="shared" si="2"/>
        <v>993.01028417187251</v>
      </c>
      <c r="AI47" s="75">
        <f>PXIL!I47</f>
        <v>0</v>
      </c>
      <c r="AJ47" s="75">
        <f>PXIL!O47</f>
        <v>0</v>
      </c>
      <c r="AK47" s="75">
        <f>RTM_IEX!I47</f>
        <v>48.25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7.4787282577701726</v>
      </c>
      <c r="F48">
        <f>GT_Spot!Q48</f>
        <v>0</v>
      </c>
      <c r="G48">
        <f>PPCL_NG!Q48</f>
        <v>-0.31840796019900502</v>
      </c>
      <c r="H48">
        <f>PPCL_Spot!Q48</f>
        <v>0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542.54309104225513</v>
      </c>
      <c r="P48" s="77">
        <v>54.44738786279683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155.72999999999999</v>
      </c>
      <c r="U48" s="78">
        <f>SUMPRODUCT(LTA!F48:AJ48,LTA!F$102:AJ$102,LTA!F$104:AJ$104)</f>
        <v>53.61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-26</v>
      </c>
      <c r="AA48" s="117">
        <f>STOA!I48</f>
        <v>193.92999999999998</v>
      </c>
      <c r="AB48" s="117">
        <f>-STOA!O48</f>
        <v>0</v>
      </c>
      <c r="AC48">
        <f t="shared" si="0"/>
        <v>10.327603205084642</v>
      </c>
      <c r="AD48">
        <f t="shared" si="1"/>
        <v>1110.3931959975384</v>
      </c>
      <c r="AE48">
        <f>'IDT-1'!C48</f>
        <v>-99.283000000000001</v>
      </c>
      <c r="AF48" s="26"/>
      <c r="AG48">
        <f t="shared" si="2"/>
        <v>1011.1101959975384</v>
      </c>
      <c r="AI48" s="75">
        <f>PXIL!I48</f>
        <v>0</v>
      </c>
      <c r="AJ48" s="75">
        <f>PXIL!O48</f>
        <v>0</v>
      </c>
      <c r="AK48" s="75">
        <f>RTM_IEX!I48</f>
        <v>53.08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6.93453478133255</v>
      </c>
      <c r="F49">
        <f>GT_Spot!Q49</f>
        <v>0</v>
      </c>
      <c r="G49">
        <f>PPCL_NG!Q49</f>
        <v>-0.31840796019900502</v>
      </c>
      <c r="H49">
        <f>PPCL_Spot!Q49</f>
        <v>0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543.62549680225516</v>
      </c>
      <c r="P49" s="77">
        <v>54.44738786279683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158.76</v>
      </c>
      <c r="U49" s="78">
        <f>SUMPRODUCT(LTA!F49:AJ49,LTA!F$102:AJ$102,LTA!F$104:AJ$104)</f>
        <v>53.97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-26</v>
      </c>
      <c r="AA49" s="117">
        <f>STOA!I49</f>
        <v>193.92999999999998</v>
      </c>
      <c r="AB49" s="117">
        <f>-STOA!O49</f>
        <v>0</v>
      </c>
      <c r="AC49">
        <f t="shared" si="0"/>
        <v>10.072630023623896</v>
      </c>
      <c r="AD49">
        <f t="shared" si="1"/>
        <v>1041.4963814625617</v>
      </c>
      <c r="AE49">
        <f>'IDT-1'!C49</f>
        <v>-93.847999999999999</v>
      </c>
      <c r="AF49" s="26"/>
      <c r="AG49">
        <f t="shared" si="2"/>
        <v>947.6483814625617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20.317965116279066</v>
      </c>
      <c r="F50">
        <f>GT_Spot!Q50</f>
        <v>0</v>
      </c>
      <c r="G50">
        <f>PPCL_NG!Q50</f>
        <v>-0.31840796019900502</v>
      </c>
      <c r="H50">
        <f>PPCL_Spot!Q50</f>
        <v>0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543.62549680225516</v>
      </c>
      <c r="P50" s="77">
        <v>54.44738786279683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159.34999999999997</v>
      </c>
      <c r="U50" s="78">
        <f>SUMPRODUCT(LTA!F50:AJ50,LTA!F$102:AJ$102,LTA!F$104:AJ$104)</f>
        <v>52.48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</v>
      </c>
      <c r="AA50" s="117">
        <f>STOA!I50</f>
        <v>193.92999999999998</v>
      </c>
      <c r="AB50" s="117">
        <f>-STOA!O50</f>
        <v>0</v>
      </c>
      <c r="AC50">
        <f t="shared" si="0"/>
        <v>10.093702935349475</v>
      </c>
      <c r="AD50">
        <f t="shared" si="1"/>
        <v>1063.9587388857826</v>
      </c>
      <c r="AE50">
        <f>'IDT-1'!C50</f>
        <v>-106</v>
      </c>
      <c r="AF50" s="26"/>
      <c r="AG50">
        <f t="shared" si="2"/>
        <v>957.95873888578262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-0.31840796019900502</v>
      </c>
      <c r="H51">
        <f>PPCL_Spot!Q51</f>
        <v>0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551.61603150432529</v>
      </c>
      <c r="P51" s="77">
        <v>54.44738786279683</v>
      </c>
      <c r="Q51" s="77">
        <v>10</v>
      </c>
      <c r="R51" s="80">
        <v>26.3</v>
      </c>
      <c r="S51" s="80">
        <v>0</v>
      </c>
      <c r="T51" s="78">
        <f>SUMPRODUCT(LTA!F51:AJ51,LTA!F$101:AJ$101,LTA!F$104:AJ$104)</f>
        <v>158.70999999999998</v>
      </c>
      <c r="U51" s="78">
        <f>SUMPRODUCT(LTA!F51:AJ51,LTA!F$102:AJ$102,LTA!F$104:AJ$104)</f>
        <v>52.589999999999996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</v>
      </c>
      <c r="AA51" s="117">
        <f>STOA!I51</f>
        <v>193.92999999999998</v>
      </c>
      <c r="AB51" s="117">
        <f>-STOA!O51</f>
        <v>0</v>
      </c>
      <c r="AC51">
        <f t="shared" si="0"/>
        <v>9.9988915123828637</v>
      </c>
      <c r="AD51">
        <f t="shared" si="1"/>
        <v>1063.3239156092452</v>
      </c>
      <c r="AE51">
        <f>'IDT-1'!C51</f>
        <v>-96</v>
      </c>
      <c r="AF51" s="26"/>
      <c r="AG51">
        <f t="shared" si="2"/>
        <v>967.3239156092452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-0.31840796019900502</v>
      </c>
      <c r="H52">
        <f>PPCL_Spot!Q52</f>
        <v>0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551.07482862432528</v>
      </c>
      <c r="P52" s="77">
        <v>54.44738786279683</v>
      </c>
      <c r="Q52" s="77">
        <v>10</v>
      </c>
      <c r="R52" s="80">
        <v>26.3</v>
      </c>
      <c r="S52" s="80">
        <v>0</v>
      </c>
      <c r="T52" s="78">
        <f>SUMPRODUCT(LTA!F52:AJ52,LTA!F$101:AJ$101,LTA!F$104:AJ$104)</f>
        <v>159.43</v>
      </c>
      <c r="U52" s="78">
        <f>SUMPRODUCT(LTA!F52:AJ52,LTA!F$102:AJ$102,LTA!F$104:AJ$104)</f>
        <v>52.72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</v>
      </c>
      <c r="AA52" s="117">
        <f>STOA!I52</f>
        <v>193.92999999999998</v>
      </c>
      <c r="AB52" s="117">
        <f>-STOA!O52</f>
        <v>0</v>
      </c>
      <c r="AC52">
        <f t="shared" si="0"/>
        <v>10.001608927038863</v>
      </c>
      <c r="AD52">
        <f t="shared" si="1"/>
        <v>1063.6299953145892</v>
      </c>
      <c r="AE52">
        <f>'IDT-1'!C52</f>
        <v>-91</v>
      </c>
      <c r="AF52" s="26"/>
      <c r="AG52">
        <f t="shared" si="2"/>
        <v>972.62999531458922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21.854426705370098</v>
      </c>
      <c r="F53">
        <f>GT_Spot!Q53</f>
        <v>0</v>
      </c>
      <c r="G53">
        <f>PPCL_NG!Q53</f>
        <v>-0.31840796019900502</v>
      </c>
      <c r="H53">
        <f>PPCL_Spot!Q53</f>
        <v>0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551.07482862432528</v>
      </c>
      <c r="P53" s="77">
        <v>54.44738786279683</v>
      </c>
      <c r="Q53" s="77">
        <v>10</v>
      </c>
      <c r="R53" s="80">
        <v>26.3</v>
      </c>
      <c r="S53" s="80">
        <v>0</v>
      </c>
      <c r="T53" s="78">
        <f>SUMPRODUCT(LTA!F53:AJ53,LTA!F$101:AJ$101,LTA!F$104:AJ$104)</f>
        <v>159.82</v>
      </c>
      <c r="U53" s="78">
        <f>SUMPRODUCT(LTA!F53:AJ53,LTA!F$102:AJ$102,LTA!F$104:AJ$104)</f>
        <v>52.8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</v>
      </c>
      <c r="AA53" s="117">
        <f>STOA!I53</f>
        <v>193.92999999999998</v>
      </c>
      <c r="AB53" s="117">
        <f>-STOA!O53</f>
        <v>0</v>
      </c>
      <c r="AC53">
        <f t="shared" si="0"/>
        <v>9.8689954540908555</v>
      </c>
      <c r="AD53">
        <f t="shared" si="1"/>
        <v>1108.9592397782021</v>
      </c>
      <c r="AE53">
        <f>'IDT-1'!C53</f>
        <v>-101</v>
      </c>
      <c r="AF53" s="26"/>
      <c r="AG53">
        <f t="shared" si="2"/>
        <v>1007.9592397782021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-0.31840796019900502</v>
      </c>
      <c r="H54">
        <f>PPCL_Spot!Q54</f>
        <v>0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551.07482862432528</v>
      </c>
      <c r="P54" s="77">
        <v>54.44738786279683</v>
      </c>
      <c r="Q54" s="77">
        <v>10</v>
      </c>
      <c r="R54" s="80">
        <v>26.3</v>
      </c>
      <c r="S54" s="80">
        <v>0</v>
      </c>
      <c r="T54" s="78">
        <f>SUMPRODUCT(LTA!F54:AJ54,LTA!F$101:AJ$101,LTA!F$104:AJ$104)</f>
        <v>160.55000000000001</v>
      </c>
      <c r="U54" s="78">
        <f>SUMPRODUCT(LTA!F54:AJ54,LTA!F$102:AJ$102,LTA!F$104:AJ$104)</f>
        <v>52.919999999999995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</v>
      </c>
      <c r="AA54" s="117">
        <f>STOA!I54</f>
        <v>193.32999999999998</v>
      </c>
      <c r="AB54" s="117">
        <f>-STOA!O54</f>
        <v>0</v>
      </c>
      <c r="AC54">
        <f t="shared" si="0"/>
        <v>9.8303823765949563</v>
      </c>
      <c r="AD54">
        <f t="shared" si="1"/>
        <v>1084.5212218650331</v>
      </c>
      <c r="AE54">
        <f>'IDT-1'!C54</f>
        <v>-85.584999999999994</v>
      </c>
      <c r="AF54" s="26"/>
      <c r="AG54">
        <f t="shared" si="2"/>
        <v>998.93622186503308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-0.31840796019900502</v>
      </c>
      <c r="H55">
        <f>PPCL_Spot!Q55</f>
        <v>0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556.09539500882067</v>
      </c>
      <c r="P55" s="77">
        <v>54.44738786279683</v>
      </c>
      <c r="Q55" s="77">
        <v>9.68</v>
      </c>
      <c r="R55" s="80">
        <v>26.3</v>
      </c>
      <c r="S55" s="80">
        <v>0</v>
      </c>
      <c r="T55" s="78">
        <f>SUMPRODUCT(LTA!F55:AJ55,LTA!F$101:AJ$101,LTA!F$104:AJ$104)</f>
        <v>168.43</v>
      </c>
      <c r="U55" s="78">
        <f>SUMPRODUCT(LTA!F55:AJ55,LTA!F$102:AJ$102,LTA!F$104:AJ$104)</f>
        <v>53.019999999999996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-41</v>
      </c>
      <c r="AA55" s="117">
        <f>STOA!I55</f>
        <v>193.32999999999998</v>
      </c>
      <c r="AB55" s="117">
        <f>-STOA!O55</f>
        <v>0</v>
      </c>
      <c r="AC55">
        <f t="shared" si="0"/>
        <v>10.385877736888281</v>
      </c>
      <c r="AD55">
        <f t="shared" si="1"/>
        <v>1046.6462928892352</v>
      </c>
      <c r="AE55">
        <f>'IDT-1'!C55</f>
        <v>-73</v>
      </c>
      <c r="AF55" s="26"/>
      <c r="AG55">
        <f t="shared" si="2"/>
        <v>973.64629288923516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-0.31840796019900502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566.9194559551878</v>
      </c>
      <c r="P56" s="77">
        <v>54.44738786279683</v>
      </c>
      <c r="Q56" s="77">
        <v>9.68</v>
      </c>
      <c r="R56" s="80">
        <v>26.3</v>
      </c>
      <c r="S56" s="80">
        <v>0</v>
      </c>
      <c r="T56" s="78">
        <f>SUMPRODUCT(LTA!F56:AJ56,LTA!F$101:AJ$101,LTA!F$104:AJ$104)</f>
        <v>167.16999999999996</v>
      </c>
      <c r="U56" s="78">
        <f>SUMPRODUCT(LTA!F56:AJ56,LTA!F$102:AJ$102,LTA!F$104:AJ$104)</f>
        <v>53.099999999999994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-66</v>
      </c>
      <c r="AA56" s="117">
        <f>STOA!I56</f>
        <v>193.32999999999998</v>
      </c>
      <c r="AB56" s="117">
        <f>-STOA!O56</f>
        <v>0</v>
      </c>
      <c r="AC56">
        <f t="shared" si="0"/>
        <v>10.648308023660217</v>
      </c>
      <c r="AD56">
        <f t="shared" si="1"/>
        <v>1036.0279235488301</v>
      </c>
      <c r="AE56">
        <f>'IDT-1'!C56</f>
        <v>-66</v>
      </c>
      <c r="AF56" s="26"/>
      <c r="AG56">
        <f t="shared" si="2"/>
        <v>970.02792354883013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7.1277957147050186</v>
      </c>
      <c r="F57">
        <f>GT_Spot!Q57</f>
        <v>0</v>
      </c>
      <c r="G57">
        <f>PPCL_NG!Q57</f>
        <v>-0.31840796019900502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566.91945260882062</v>
      </c>
      <c r="P57" s="77">
        <v>54.44738786279683</v>
      </c>
      <c r="Q57" s="77">
        <v>9.68</v>
      </c>
      <c r="R57" s="80">
        <v>26.3</v>
      </c>
      <c r="S57" s="80">
        <v>0</v>
      </c>
      <c r="T57" s="78">
        <f>SUMPRODUCT(LTA!F57:AJ57,LTA!F$101:AJ$101,LTA!F$104:AJ$104)</f>
        <v>167.43</v>
      </c>
      <c r="U57" s="78">
        <f>SUMPRODUCT(LTA!F57:AJ57,LTA!F$102:AJ$102,LTA!F$104:AJ$104)</f>
        <v>56.519999999999996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-86</v>
      </c>
      <c r="AA57" s="117">
        <f>STOA!I57</f>
        <v>192.42999999999998</v>
      </c>
      <c r="AB57" s="117">
        <f>-STOA!O57</f>
        <v>0</v>
      </c>
      <c r="AC57">
        <f t="shared" si="0"/>
        <v>10.717162631823165</v>
      </c>
      <c r="AD57">
        <f t="shared" si="1"/>
        <v>1033.7390655943002</v>
      </c>
      <c r="AE57">
        <f>'IDT-1'!C57</f>
        <v>-45</v>
      </c>
      <c r="AF57" s="26"/>
      <c r="AG57">
        <f t="shared" si="2"/>
        <v>988.7390655943002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7.1277957147050186</v>
      </c>
      <c r="F58">
        <f>GT_Spot!Q58</f>
        <v>0</v>
      </c>
      <c r="G58">
        <f>PPCL_NG!Q58</f>
        <v>-0.31840796019900502</v>
      </c>
      <c r="H58">
        <f>PPCL_Spot!Q58</f>
        <v>0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551.01767476406258</v>
      </c>
      <c r="P58" s="77">
        <v>54.44738786279683</v>
      </c>
      <c r="Q58" s="77">
        <v>9.68</v>
      </c>
      <c r="R58" s="80">
        <v>26.3</v>
      </c>
      <c r="S58" s="80">
        <v>0</v>
      </c>
      <c r="T58" s="78">
        <f>SUMPRODUCT(LTA!F58:AJ58,LTA!F$101:AJ$101,LTA!F$104:AJ$104)</f>
        <v>167.23</v>
      </c>
      <c r="U58" s="78">
        <f>SUMPRODUCT(LTA!F58:AJ58,LTA!F$102:AJ$102,LTA!F$104:AJ$104)</f>
        <v>56.709999999999994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-96</v>
      </c>
      <c r="AA58" s="117">
        <f>STOA!I58</f>
        <v>192.42999999999998</v>
      </c>
      <c r="AB58" s="117">
        <f>-STOA!O58</f>
        <v>0</v>
      </c>
      <c r="AC58">
        <f t="shared" si="0"/>
        <v>10.665920262011246</v>
      </c>
      <c r="AD58">
        <f t="shared" si="1"/>
        <v>1007.8785301193541</v>
      </c>
      <c r="AE58">
        <f>'IDT-1'!C58</f>
        <v>-36</v>
      </c>
      <c r="AF58" s="26"/>
      <c r="AG58">
        <f t="shared" si="2"/>
        <v>971.87853011935408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7.1277957147050186</v>
      </c>
      <c r="F59">
        <f>GT_Spot!Q59</f>
        <v>0</v>
      </c>
      <c r="G59">
        <f>PPCL_NG!Q59</f>
        <v>-0.31840796019900502</v>
      </c>
      <c r="H59">
        <f>PPCL_Spot!Q59</f>
        <v>0</v>
      </c>
      <c r="I59">
        <f>Bawana_NG!Q59</f>
        <v>41.6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541.57344718526235</v>
      </c>
      <c r="P59" s="77">
        <v>54.44738786279683</v>
      </c>
      <c r="Q59" s="77">
        <v>9.6799999999999979</v>
      </c>
      <c r="R59" s="80">
        <v>26.3</v>
      </c>
      <c r="S59" s="80">
        <v>0</v>
      </c>
      <c r="T59" s="78">
        <f>SUMPRODUCT(LTA!F59:AJ59,LTA!F$101:AJ$101,LTA!F$104:AJ$104)</f>
        <v>166.45</v>
      </c>
      <c r="U59" s="78">
        <f>SUMPRODUCT(LTA!F59:AJ59,LTA!F$102:AJ$102,LTA!F$104:AJ$104)</f>
        <v>56.98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-66</v>
      </c>
      <c r="AA59" s="117">
        <f>STOA!I59</f>
        <v>189.42999999999998</v>
      </c>
      <c r="AB59" s="117">
        <f>-STOA!O59</f>
        <v>0</v>
      </c>
      <c r="AC59">
        <f t="shared" si="0"/>
        <v>10.339787233651945</v>
      </c>
      <c r="AD59">
        <f t="shared" si="1"/>
        <v>1031.4104355689133</v>
      </c>
      <c r="AE59">
        <f>'IDT-1'!C59</f>
        <v>-55.028999999999996</v>
      </c>
      <c r="AF59" s="26"/>
      <c r="AG59">
        <f t="shared" si="2"/>
        <v>976.38143556891328</v>
      </c>
      <c r="AI59" s="75">
        <f>PXIL!I59</f>
        <v>0</v>
      </c>
      <c r="AJ59" s="75">
        <f>PXIL!O59</f>
        <v>0</v>
      </c>
      <c r="AK59" s="75">
        <f>RTM_IEX!I59</f>
        <v>14.48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7.1277957147050186</v>
      </c>
      <c r="F60">
        <f>GT_Spot!Q60</f>
        <v>0</v>
      </c>
      <c r="G60">
        <f>PPCL_NG!Q60</f>
        <v>-0.31840796019900502</v>
      </c>
      <c r="H60">
        <f>PPCL_Spot!Q60</f>
        <v>0</v>
      </c>
      <c r="I60">
        <f>Bawana_NG!Q60</f>
        <v>41.6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542.11465006526237</v>
      </c>
      <c r="P60" s="77">
        <v>54.44738786279683</v>
      </c>
      <c r="Q60" s="77">
        <v>9.6799999999999979</v>
      </c>
      <c r="R60" s="80">
        <v>26.3</v>
      </c>
      <c r="S60" s="80">
        <v>0</v>
      </c>
      <c r="T60" s="78">
        <f>SUMPRODUCT(LTA!F60:AJ60,LTA!F$101:AJ$101,LTA!F$104:AJ$104)</f>
        <v>164.54</v>
      </c>
      <c r="U60" s="78">
        <f>SUMPRODUCT(LTA!F60:AJ60,LTA!F$102:AJ$102,LTA!F$104:AJ$104)</f>
        <v>57.239999999999995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-46</v>
      </c>
      <c r="AA60" s="117">
        <f>STOA!I60</f>
        <v>189.42999999999998</v>
      </c>
      <c r="AB60" s="117">
        <f>-STOA!O60</f>
        <v>0</v>
      </c>
      <c r="AC60">
        <f t="shared" si="0"/>
        <v>10.10996326855204</v>
      </c>
      <c r="AD60">
        <f t="shared" si="1"/>
        <v>1045.7014624140131</v>
      </c>
      <c r="AE60">
        <f>'IDT-1'!C60</f>
        <v>-65.448000000000008</v>
      </c>
      <c r="AF60" s="26"/>
      <c r="AG60">
        <f t="shared" si="2"/>
        <v>980.25346241401314</v>
      </c>
      <c r="AI60" s="75">
        <f>PXIL!I60</f>
        <v>0</v>
      </c>
      <c r="AJ60" s="75">
        <f>PXIL!O60</f>
        <v>0</v>
      </c>
      <c r="AK60" s="75">
        <f>RTM_IEX!I60</f>
        <v>9.65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-0.31840796019900502</v>
      </c>
      <c r="H61">
        <f>PPCL_Spot!Q61</f>
        <v>0</v>
      </c>
      <c r="I61">
        <f>Bawana_NG!Q61</f>
        <v>41.6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543.20273247126238</v>
      </c>
      <c r="P61" s="77">
        <v>54.44738786279683</v>
      </c>
      <c r="Q61" s="77">
        <v>9.6799999999999979</v>
      </c>
      <c r="R61" s="80">
        <v>26.3</v>
      </c>
      <c r="S61" s="80">
        <v>0</v>
      </c>
      <c r="T61" s="78">
        <f>SUMPRODUCT(LTA!F61:AJ61,LTA!F$101:AJ$101,LTA!F$104:AJ$104)</f>
        <v>157.82999999999998</v>
      </c>
      <c r="U61" s="78">
        <f>SUMPRODUCT(LTA!F61:AJ61,LTA!F$102:AJ$102,LTA!F$104:AJ$104)</f>
        <v>57.44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-36</v>
      </c>
      <c r="AA61" s="117">
        <f>STOA!I61</f>
        <v>187.92999999999998</v>
      </c>
      <c r="AB61" s="117">
        <f>-STOA!O61</f>
        <v>0</v>
      </c>
      <c r="AC61">
        <f t="shared" si="0"/>
        <v>10.052911668946791</v>
      </c>
      <c r="AD61">
        <f t="shared" si="1"/>
        <v>1019.1865964196186</v>
      </c>
      <c r="AE61">
        <f>'IDT-1'!C61</f>
        <v>-57.682000000000002</v>
      </c>
      <c r="AF61" s="26"/>
      <c r="AG61">
        <f t="shared" si="2"/>
        <v>961.50459641961857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7.1277957147050186</v>
      </c>
      <c r="F62">
        <f>GT_Spot!Q62</f>
        <v>0</v>
      </c>
      <c r="G62">
        <f>PPCL_NG!Q62</f>
        <v>-0.31840796019900502</v>
      </c>
      <c r="H62">
        <f>PPCL_Spot!Q62</f>
        <v>0</v>
      </c>
      <c r="I62">
        <f>Bawana_NG!Q62</f>
        <v>41.6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543.20273247126238</v>
      </c>
      <c r="P62" s="77">
        <v>54.44738786279683</v>
      </c>
      <c r="Q62" s="77">
        <v>9.6799999999999979</v>
      </c>
      <c r="R62" s="80">
        <v>26.3</v>
      </c>
      <c r="S62" s="80">
        <v>0</v>
      </c>
      <c r="T62" s="78">
        <f>SUMPRODUCT(LTA!F62:AJ62,LTA!F$101:AJ$101,LTA!F$104:AJ$104)</f>
        <v>154.43</v>
      </c>
      <c r="U62" s="78">
        <f>SUMPRODUCT(LTA!F62:AJ62,LTA!F$102:AJ$102,LTA!F$104:AJ$104)</f>
        <v>57.33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-21</v>
      </c>
      <c r="AA62" s="117">
        <f>STOA!I62</f>
        <v>186.42999999999998</v>
      </c>
      <c r="AB62" s="117">
        <f>-STOA!O62</f>
        <v>0</v>
      </c>
      <c r="AC62">
        <f t="shared" si="0"/>
        <v>9.6980892056699552</v>
      </c>
      <c r="AD62">
        <f t="shared" si="1"/>
        <v>1049.5314188828952</v>
      </c>
      <c r="AE62">
        <f>'IDT-1'!C62</f>
        <v>-66.754000000000005</v>
      </c>
      <c r="AF62" s="26"/>
      <c r="AG62">
        <f t="shared" si="2"/>
        <v>982.77741888289518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-0.31840796019900502</v>
      </c>
      <c r="H63">
        <f>PPCL_Spot!Q63</f>
        <v>0</v>
      </c>
      <c r="I63">
        <f>Bawana_NG!Q63</f>
        <v>41.6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548.23853251856997</v>
      </c>
      <c r="P63" s="77">
        <v>54.44738786279683</v>
      </c>
      <c r="Q63" s="77">
        <v>10.040000000000001</v>
      </c>
      <c r="R63" s="80">
        <v>26.3</v>
      </c>
      <c r="S63" s="80">
        <v>0</v>
      </c>
      <c r="T63" s="78">
        <f>SUMPRODUCT(LTA!F63:AJ63,LTA!F$101:AJ$101,LTA!F$104:AJ$104)</f>
        <v>148.94</v>
      </c>
      <c r="U63" s="78">
        <f>SUMPRODUCT(LTA!F63:AJ63,LTA!F$102:AJ$102,LTA!F$104:AJ$104)</f>
        <v>58.11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-11</v>
      </c>
      <c r="AA63" s="117">
        <f>STOA!I63</f>
        <v>184.92999999999998</v>
      </c>
      <c r="AB63" s="117">
        <f>-STOA!O63</f>
        <v>0</v>
      </c>
      <c r="AC63">
        <f t="shared" si="0"/>
        <v>9.8862430515745583</v>
      </c>
      <c r="AD63">
        <f t="shared" si="1"/>
        <v>1026.5290650842981</v>
      </c>
      <c r="AE63">
        <f>'IDT-1'!C63</f>
        <v>-64.980999999999995</v>
      </c>
      <c r="AF63" s="26"/>
      <c r="AG63">
        <f t="shared" si="2"/>
        <v>961.54806508429806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7.1277957147050186</v>
      </c>
      <c r="F64">
        <f>GT_Spot!Q64</f>
        <v>0</v>
      </c>
      <c r="G64">
        <f>PPCL_NG!Q64</f>
        <v>-0.31840796019900502</v>
      </c>
      <c r="H64">
        <f>PPCL_Spot!Q64</f>
        <v>0</v>
      </c>
      <c r="I64">
        <f>Bawana_NG!Q64</f>
        <v>41.6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548.23853251856997</v>
      </c>
      <c r="P64" s="77">
        <v>54.44738786279683</v>
      </c>
      <c r="Q64" s="77">
        <v>10.040000000000001</v>
      </c>
      <c r="R64" s="80">
        <v>26.3</v>
      </c>
      <c r="S64" s="80">
        <v>0</v>
      </c>
      <c r="T64" s="78">
        <f>SUMPRODUCT(LTA!F64:AJ64,LTA!F$101:AJ$101,LTA!F$104:AJ$104)</f>
        <v>145.59</v>
      </c>
      <c r="U64" s="78">
        <f>SUMPRODUCT(LTA!F64:AJ64,LTA!F$102:AJ$102,LTA!F$104:AJ$104)</f>
        <v>58.22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</v>
      </c>
      <c r="AA64" s="117">
        <f>STOA!I64</f>
        <v>183.42999999999998</v>
      </c>
      <c r="AB64" s="117">
        <f>-STOA!O64</f>
        <v>0</v>
      </c>
      <c r="AC64">
        <f t="shared" si="0"/>
        <v>9.6492122460862628</v>
      </c>
      <c r="AD64">
        <f t="shared" si="1"/>
        <v>1044.0260958897866</v>
      </c>
      <c r="AE64">
        <f>'IDT-1'!C64</f>
        <v>-61</v>
      </c>
      <c r="AF64" s="26"/>
      <c r="AG64">
        <f t="shared" si="2"/>
        <v>983.02609588978657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-0.31840796019900502</v>
      </c>
      <c r="H65">
        <f>PPCL_Spot!Q65</f>
        <v>0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555.95203916266632</v>
      </c>
      <c r="P65" s="77">
        <v>54.44738786279683</v>
      </c>
      <c r="Q65" s="77">
        <v>10.040000000000001</v>
      </c>
      <c r="R65" s="80">
        <v>26.3</v>
      </c>
      <c r="S65" s="80">
        <v>0</v>
      </c>
      <c r="T65" s="78">
        <f>SUMPRODUCT(LTA!F65:AJ65,LTA!F$101:AJ$101,LTA!F$104:AJ$104)</f>
        <v>137.47</v>
      </c>
      <c r="U65" s="78">
        <f>SUMPRODUCT(LTA!F65:AJ65,LTA!F$102:AJ$102,LTA!F$104:AJ$104)</f>
        <v>58.36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</v>
      </c>
      <c r="AA65" s="117">
        <f>STOA!I65</f>
        <v>180.42999999999998</v>
      </c>
      <c r="AB65" s="117">
        <f>-STOA!O65</f>
        <v>0</v>
      </c>
      <c r="AC65">
        <f t="shared" si="0"/>
        <v>9.6226580843767469</v>
      </c>
      <c r="AD65">
        <f t="shared" si="1"/>
        <v>1057.1061566955923</v>
      </c>
      <c r="AE65">
        <f>'IDT-1'!C65</f>
        <v>-46</v>
      </c>
      <c r="AF65" s="26"/>
      <c r="AG65">
        <f t="shared" si="2"/>
        <v>1011.1061566955923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-12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-0.31840796019900502</v>
      </c>
      <c r="H66">
        <f>PPCL_Spot!Q66</f>
        <v>0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554.51460547201418</v>
      </c>
      <c r="P66" s="77">
        <v>54.44738786279683</v>
      </c>
      <c r="Q66" s="77">
        <v>10.040000000000001</v>
      </c>
      <c r="R66" s="80">
        <v>26.3</v>
      </c>
      <c r="S66" s="80">
        <v>0</v>
      </c>
      <c r="T66" s="78">
        <f>SUMPRODUCT(LTA!F66:AJ66,LTA!F$101:AJ$101,LTA!F$104:AJ$104)</f>
        <v>128.36000000000001</v>
      </c>
      <c r="U66" s="78">
        <f>SUMPRODUCT(LTA!F66:AJ66,LTA!F$102:AJ$102,LTA!F$104:AJ$104)</f>
        <v>58.64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-17</v>
      </c>
      <c r="AA66" s="117">
        <f>STOA!I66</f>
        <v>176.52999999999997</v>
      </c>
      <c r="AB66" s="117">
        <f>-STOA!O66</f>
        <v>0</v>
      </c>
      <c r="AC66">
        <f t="shared" si="0"/>
        <v>9.5334971779877886</v>
      </c>
      <c r="AD66">
        <f t="shared" si="1"/>
        <v>1039.0278839113291</v>
      </c>
      <c r="AE66">
        <f>'IDT-1'!C66</f>
        <v>-41</v>
      </c>
      <c r="AF66" s="26"/>
      <c r="AG66">
        <f t="shared" si="2"/>
        <v>998.02788391132913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-0.31840796019900502</v>
      </c>
      <c r="H67">
        <f>PPCL_Spot!Q67</f>
        <v>0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550.58482358062327</v>
      </c>
      <c r="P67" s="77">
        <v>54.44738786279683</v>
      </c>
      <c r="Q67" s="77">
        <v>10.040000000000001</v>
      </c>
      <c r="R67" s="80">
        <v>26.3</v>
      </c>
      <c r="S67" s="80">
        <v>0</v>
      </c>
      <c r="T67" s="78">
        <f>SUMPRODUCT(LTA!F67:AJ67,LTA!F$101:AJ$101,LTA!F$104:AJ$104)</f>
        <v>113.42999999999999</v>
      </c>
      <c r="U67" s="78">
        <f>SUMPRODUCT(LTA!F67:AJ67,LTA!F$102:AJ$102,LTA!F$104:AJ$104)</f>
        <v>58.86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-19</v>
      </c>
      <c r="AA67" s="117">
        <f>STOA!I67</f>
        <v>173.82999999999998</v>
      </c>
      <c r="AB67" s="117">
        <f>-STOA!O67</f>
        <v>0</v>
      </c>
      <c r="AC67">
        <f t="shared" si="0"/>
        <v>9.541025902831846</v>
      </c>
      <c r="AD67">
        <f t="shared" si="1"/>
        <v>995.68057329509418</v>
      </c>
      <c r="AE67">
        <f>'IDT-1'!C67</f>
        <v>-31</v>
      </c>
      <c r="AF67" s="26"/>
      <c r="AG67">
        <f t="shared" si="2"/>
        <v>964.68057329509418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-0.31840796019900502</v>
      </c>
      <c r="H68">
        <f>PPCL_Spot!Q68</f>
        <v>0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556.3948257518166</v>
      </c>
      <c r="P68" s="77">
        <v>54.44738786279683</v>
      </c>
      <c r="Q68" s="77">
        <v>10.040000000000001</v>
      </c>
      <c r="R68" s="80">
        <v>26.3</v>
      </c>
      <c r="S68" s="80">
        <v>0</v>
      </c>
      <c r="T68" s="78">
        <f>SUMPRODUCT(LTA!F68:AJ68,LTA!F$101:AJ$101,LTA!F$104:AJ$104)</f>
        <v>104.28</v>
      </c>
      <c r="U68" s="78">
        <f>SUMPRODUCT(LTA!F68:AJ68,LTA!F$102:AJ$102,LTA!F$104:AJ$104)</f>
        <v>69.75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-48</v>
      </c>
      <c r="AA68" s="117">
        <f>STOA!I68</f>
        <v>171.42999999999998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9.6662490696381056</v>
      </c>
      <c r="AD68">
        <f t="shared" ref="AD68:AD98" si="4">SUM(B68:AB68,AI68:AR68)-AC68</f>
        <v>991.70535229948121</v>
      </c>
      <c r="AE68">
        <f>'IDT-1'!C68</f>
        <v>-36</v>
      </c>
      <c r="AF68" s="26"/>
      <c r="AG68">
        <f t="shared" ref="AG68:AG98" si="5">SUM(AD68:AF68)</f>
        <v>955.70535229948121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20.67970930232558</v>
      </c>
      <c r="F69">
        <f>GT_Spot!Q69</f>
        <v>0</v>
      </c>
      <c r="G69">
        <f>PPCL_NG!Q69</f>
        <v>-0.31840796019900502</v>
      </c>
      <c r="H69">
        <f>PPCL_Spot!Q69</f>
        <v>0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550.40327413978332</v>
      </c>
      <c r="P69" s="77">
        <v>54.44738786279683</v>
      </c>
      <c r="Q69" s="77">
        <v>10.040000000000001</v>
      </c>
      <c r="R69" s="80">
        <v>26.3</v>
      </c>
      <c r="S69" s="80">
        <v>0</v>
      </c>
      <c r="T69" s="78">
        <f>SUMPRODUCT(LTA!F69:AJ69,LTA!F$101:AJ$101,LTA!F$104:AJ$104)</f>
        <v>92.84</v>
      </c>
      <c r="U69" s="78">
        <f>SUMPRODUCT(LTA!F69:AJ69,LTA!F$102:AJ$102,LTA!F$104:AJ$104)</f>
        <v>72.02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-48</v>
      </c>
      <c r="AA69" s="117">
        <f>STOA!I69</f>
        <v>168.42999999999998</v>
      </c>
      <c r="AB69" s="117">
        <f>-STOA!O69</f>
        <v>0</v>
      </c>
      <c r="AC69">
        <f t="shared" si="3"/>
        <v>9.6256842550232733</v>
      </c>
      <c r="AD69">
        <f t="shared" si="4"/>
        <v>987.13627908968328</v>
      </c>
      <c r="AE69">
        <f>'IDT-1'!C69</f>
        <v>-26</v>
      </c>
      <c r="AF69" s="26"/>
      <c r="AG69">
        <f t="shared" si="5"/>
        <v>961.13627908968328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20.67970930232558</v>
      </c>
      <c r="F70">
        <f>GT_Spot!Q70</f>
        <v>0</v>
      </c>
      <c r="G70">
        <f>PPCL_NG!Q70</f>
        <v>-0.31840796019900502</v>
      </c>
      <c r="H70">
        <f>PPCL_Spot!Q70</f>
        <v>0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551.48567989978335</v>
      </c>
      <c r="P70" s="77">
        <v>54.44738786279683</v>
      </c>
      <c r="Q70" s="77">
        <v>10.040000000000001</v>
      </c>
      <c r="R70" s="80">
        <v>26.3</v>
      </c>
      <c r="S70" s="80">
        <v>0</v>
      </c>
      <c r="T70" s="78">
        <f>SUMPRODUCT(LTA!F70:AJ70,LTA!F$101:AJ$101,LTA!F$104:AJ$104)</f>
        <v>82.49</v>
      </c>
      <c r="U70" s="78">
        <f>SUMPRODUCT(LTA!F70:AJ70,LTA!F$102:AJ$102,LTA!F$104:AJ$104)</f>
        <v>71.789999999999992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-48</v>
      </c>
      <c r="AA70" s="117">
        <f>STOA!I70</f>
        <v>165.42999999999998</v>
      </c>
      <c r="AB70" s="117">
        <f>-STOA!O70</f>
        <v>0</v>
      </c>
      <c r="AC70">
        <f t="shared" si="3"/>
        <v>9.5157054257112748</v>
      </c>
      <c r="AD70">
        <f t="shared" si="4"/>
        <v>974.74866367899529</v>
      </c>
      <c r="AE70">
        <f>'IDT-1'!C70</f>
        <v>-21</v>
      </c>
      <c r="AF70" s="26"/>
      <c r="AG70">
        <f t="shared" si="5"/>
        <v>953.74866367899529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20.67970930232558</v>
      </c>
      <c r="F71">
        <f>GT_Spot!Q71</f>
        <v>0</v>
      </c>
      <c r="G71">
        <f>PPCL_NG!Q71</f>
        <v>-0.31840796019900502</v>
      </c>
      <c r="H71">
        <f>PPCL_Spot!Q71</f>
        <v>0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614.88052712456386</v>
      </c>
      <c r="P71" s="77">
        <v>54.44738786279683</v>
      </c>
      <c r="Q71" s="77">
        <v>16.670000000000002</v>
      </c>
      <c r="R71" s="80">
        <v>25.6</v>
      </c>
      <c r="S71" s="80">
        <v>0</v>
      </c>
      <c r="T71" s="78">
        <f>SUMPRODUCT(LTA!F71:AJ71,LTA!F$101:AJ$101,LTA!F$104:AJ$104)</f>
        <v>70.710000000000008</v>
      </c>
      <c r="U71" s="78">
        <f>SUMPRODUCT(LTA!F71:AJ71,LTA!F$102:AJ$102,LTA!F$104:AJ$104)</f>
        <v>97.110000000000014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-127</v>
      </c>
      <c r="AA71" s="117">
        <f>STOA!I71</f>
        <v>162.42999999999998</v>
      </c>
      <c r="AB71" s="117">
        <f>-STOA!O71</f>
        <v>0</v>
      </c>
      <c r="AC71">
        <f t="shared" si="3"/>
        <v>11.174648155542773</v>
      </c>
      <c r="AD71">
        <f t="shared" si="4"/>
        <v>1002.9045681739445</v>
      </c>
      <c r="AE71">
        <f>'IDT-1'!C71</f>
        <v>-1</v>
      </c>
      <c r="AF71" s="26"/>
      <c r="AG71">
        <f t="shared" si="5"/>
        <v>1001.9045681739445</v>
      </c>
      <c r="AI71" s="75">
        <f>PXIL!I71</f>
        <v>0</v>
      </c>
      <c r="AJ71" s="75">
        <f>PXIL!O71</f>
        <v>0</v>
      </c>
      <c r="AK71" s="75">
        <f>RTM_IEX!I71</f>
        <v>28.95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20.67970930232558</v>
      </c>
      <c r="F72">
        <f>GT_Spot!Q72</f>
        <v>0</v>
      </c>
      <c r="G72">
        <f>PPCL_NG!Q72</f>
        <v>-0.31840796019900502</v>
      </c>
      <c r="H72">
        <f>PPCL_Spot!Q72</f>
        <v>0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618.59680118117194</v>
      </c>
      <c r="P72" s="77">
        <v>54.44738786279683</v>
      </c>
      <c r="Q72" s="77">
        <v>16.670000000000002</v>
      </c>
      <c r="R72" s="80">
        <v>19.500000000000004</v>
      </c>
      <c r="S72" s="80">
        <v>0</v>
      </c>
      <c r="T72" s="78">
        <f>SUMPRODUCT(LTA!F72:AJ72,LTA!F$101:AJ$101,LTA!F$104:AJ$104)</f>
        <v>58.81</v>
      </c>
      <c r="U72" s="78">
        <f>SUMPRODUCT(LTA!F72:AJ72,LTA!F$102:AJ$102,LTA!F$104:AJ$104)</f>
        <v>96.550000000000011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-115</v>
      </c>
      <c r="AA72" s="117">
        <f>STOA!I72</f>
        <v>160.62999999999997</v>
      </c>
      <c r="AB72" s="117">
        <f>-STOA!O72</f>
        <v>0</v>
      </c>
      <c r="AC72">
        <f t="shared" si="3"/>
        <v>10.794309836974579</v>
      </c>
      <c r="AD72">
        <f t="shared" si="4"/>
        <v>984.17118054912066</v>
      </c>
      <c r="AE72">
        <f>'IDT-1'!C72</f>
        <v>0</v>
      </c>
      <c r="AF72" s="26"/>
      <c r="AG72">
        <f t="shared" si="5"/>
        <v>984.17118054912066</v>
      </c>
      <c r="AI72" s="75">
        <f>PXIL!I72</f>
        <v>0</v>
      </c>
      <c r="AJ72" s="75">
        <f>PXIL!O72</f>
        <v>0</v>
      </c>
      <c r="AK72" s="75">
        <f>RTM_IEX!I72</f>
        <v>14.48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20.67970930232558</v>
      </c>
      <c r="F73">
        <f>GT_Spot!Q73</f>
        <v>0</v>
      </c>
      <c r="G73">
        <f>PPCL_NG!Q73</f>
        <v>-0.31840796019900502</v>
      </c>
      <c r="H73">
        <f>PPCL_Spot!Q73</f>
        <v>0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621.84607534065913</v>
      </c>
      <c r="P73" s="77">
        <v>54.44738786279683</v>
      </c>
      <c r="Q73" s="77">
        <v>16.670000000000002</v>
      </c>
      <c r="R73" s="80">
        <v>12.490000000000002</v>
      </c>
      <c r="S73" s="80">
        <v>0</v>
      </c>
      <c r="T73" s="78">
        <f>SUMPRODUCT(LTA!F73:AJ73,LTA!F$101:AJ$101,LTA!F$104:AJ$104)</f>
        <v>48.95</v>
      </c>
      <c r="U73" s="78">
        <f>SUMPRODUCT(LTA!F73:AJ73,LTA!F$102:AJ$102,LTA!F$104:AJ$104)</f>
        <v>95.740000000000009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-100</v>
      </c>
      <c r="AA73" s="117">
        <f>STOA!I73</f>
        <v>159.42999999999998</v>
      </c>
      <c r="AB73" s="117">
        <f>-STOA!O73</f>
        <v>0</v>
      </c>
      <c r="AC73">
        <f t="shared" si="3"/>
        <v>10.484944811967091</v>
      </c>
      <c r="AD73">
        <f t="shared" si="4"/>
        <v>959.36981973361537</v>
      </c>
      <c r="AE73">
        <f>'IDT-1'!C73</f>
        <v>0</v>
      </c>
      <c r="AF73" s="26"/>
      <c r="AG73">
        <f t="shared" si="5"/>
        <v>959.36981973361537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20.67970930232558</v>
      </c>
      <c r="F74">
        <f>GT_Spot!Q74</f>
        <v>0</v>
      </c>
      <c r="G74">
        <f>PPCL_NG!Q74</f>
        <v>-0.24161073825503354</v>
      </c>
      <c r="H74">
        <f>PPCL_Spot!Q74</f>
        <v>0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625.15648448012701</v>
      </c>
      <c r="P74" s="77">
        <v>54.44738786279683</v>
      </c>
      <c r="Q74" s="77">
        <v>16.670000000000002</v>
      </c>
      <c r="R74" s="80">
        <v>7.45</v>
      </c>
      <c r="S74" s="80">
        <v>0</v>
      </c>
      <c r="T74" s="78">
        <f>SUMPRODUCT(LTA!F74:AJ74,LTA!F$101:AJ$101,LTA!F$104:AJ$104)</f>
        <v>34.56</v>
      </c>
      <c r="U74" s="78">
        <f>SUMPRODUCT(LTA!F74:AJ74,LTA!F$102:AJ$102,LTA!F$104:AJ$104)</f>
        <v>95.18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-75</v>
      </c>
      <c r="AA74" s="117">
        <f>STOA!I74</f>
        <v>157.92999999999998</v>
      </c>
      <c r="AB74" s="117">
        <f>-STOA!O74</f>
        <v>0</v>
      </c>
      <c r="AC74">
        <f t="shared" si="3"/>
        <v>10.279891959253666</v>
      </c>
      <c r="AD74">
        <f t="shared" si="4"/>
        <v>946.47207894774078</v>
      </c>
      <c r="AE74">
        <f>'IDT-1'!C74</f>
        <v>0</v>
      </c>
      <c r="AF74" s="26"/>
      <c r="AG74">
        <f t="shared" si="5"/>
        <v>946.47207894774078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20.74</v>
      </c>
      <c r="F75">
        <f>GT_Spot!Q75</f>
        <v>0</v>
      </c>
      <c r="G75">
        <f>PPCL_NG!Q75</f>
        <v>-0.24161073825503354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616.09701507441275</v>
      </c>
      <c r="P75" s="77">
        <v>54.44738786279683</v>
      </c>
      <c r="Q75" s="77">
        <v>16.670000000000002</v>
      </c>
      <c r="R75" s="80">
        <v>0</v>
      </c>
      <c r="S75" s="80">
        <v>0</v>
      </c>
      <c r="T75" s="78">
        <f>SUMPRODUCT(LTA!F75:AJ75,LTA!F$101:AJ$101,LTA!F$104:AJ$104)</f>
        <v>27.38</v>
      </c>
      <c r="U75" s="78">
        <f>SUMPRODUCT(LTA!F75:AJ75,LTA!F$102:AJ$102,LTA!F$104:AJ$104)</f>
        <v>94.210000000000008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-25</v>
      </c>
      <c r="AA75" s="117">
        <f>STOA!I75</f>
        <v>156.42999999999998</v>
      </c>
      <c r="AB75" s="117">
        <f>-STOA!O75</f>
        <v>0</v>
      </c>
      <c r="AC75">
        <f t="shared" si="3"/>
        <v>9.6950940857351018</v>
      </c>
      <c r="AD75">
        <f t="shared" si="4"/>
        <v>960.95769811321941</v>
      </c>
      <c r="AE75">
        <f>'IDT-1'!C75</f>
        <v>0</v>
      </c>
      <c r="AF75" s="26"/>
      <c r="AG75">
        <f t="shared" si="5"/>
        <v>960.95769811321941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20.74</v>
      </c>
      <c r="F76">
        <f>GT_Spot!Q76</f>
        <v>0</v>
      </c>
      <c r="G76">
        <f>PPCL_NG!Q76</f>
        <v>-0.24161073825503354</v>
      </c>
      <c r="H76">
        <f>PPCL_Spot!Q76</f>
        <v>0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616.06106988719398</v>
      </c>
      <c r="P76" s="77">
        <v>54.44738786279683</v>
      </c>
      <c r="Q76" s="77">
        <v>16.670000000000002</v>
      </c>
      <c r="R76" s="80">
        <v>0</v>
      </c>
      <c r="S76" s="80">
        <v>0</v>
      </c>
      <c r="T76" s="78">
        <f>SUMPRODUCT(LTA!F76:AJ76,LTA!F$101:AJ$101,LTA!F$104:AJ$104)</f>
        <v>19.599999999999998</v>
      </c>
      <c r="U76" s="78">
        <f>SUMPRODUCT(LTA!F76:AJ76,LTA!F$102:AJ$102,LTA!F$104:AJ$104)</f>
        <v>93.52000000000001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-25</v>
      </c>
      <c r="AA76" s="117">
        <f>STOA!I76</f>
        <v>154.92999999999998</v>
      </c>
      <c r="AB76" s="117">
        <f>-STOA!O76</f>
        <v>0</v>
      </c>
      <c r="AC76">
        <f t="shared" si="3"/>
        <v>9.6958230433095274</v>
      </c>
      <c r="AD76">
        <f t="shared" si="4"/>
        <v>940.95102396842628</v>
      </c>
      <c r="AE76">
        <f>'IDT-1'!C76</f>
        <v>0</v>
      </c>
      <c r="AF76" s="26"/>
      <c r="AG76">
        <f t="shared" si="5"/>
        <v>940.95102396842628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20.498837209302327</v>
      </c>
      <c r="F77">
        <f>GT_Spot!Q77</f>
        <v>0</v>
      </c>
      <c r="G77">
        <f>PPCL_NG!Q77</f>
        <v>-0.24161073825503354</v>
      </c>
      <c r="H77">
        <f>PPCL_Spot!Q77</f>
        <v>0</v>
      </c>
      <c r="I77">
        <f>Bawana_NG!Q77</f>
        <v>49.919999999999987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615.60039002712733</v>
      </c>
      <c r="P77" s="77">
        <v>54.44738786279683</v>
      </c>
      <c r="Q77" s="77">
        <v>16.670000000000002</v>
      </c>
      <c r="R77" s="80">
        <v>0</v>
      </c>
      <c r="S77" s="80">
        <v>0</v>
      </c>
      <c r="T77" s="78">
        <f>SUMPRODUCT(LTA!F77:AJ77,LTA!F$101:AJ$101,LTA!F$104:AJ$104)</f>
        <v>14.37</v>
      </c>
      <c r="U77" s="78">
        <f>SUMPRODUCT(LTA!F77:AJ77,LTA!F$102:AJ$102,LTA!F$104:AJ$104)</f>
        <v>93.45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154.02999999999997</v>
      </c>
      <c r="AB77" s="117">
        <f>-STOA!O77</f>
        <v>0</v>
      </c>
      <c r="AC77">
        <f t="shared" si="3"/>
        <v>8.9812832638181543</v>
      </c>
      <c r="AD77">
        <f t="shared" si="4"/>
        <v>1011.1337210971534</v>
      </c>
      <c r="AE77">
        <f>'IDT-1'!C77</f>
        <v>-20</v>
      </c>
      <c r="AF77" s="26"/>
      <c r="AG77">
        <f t="shared" si="5"/>
        <v>991.1337210971534</v>
      </c>
      <c r="AI77" s="75">
        <f>PXIL!I77</f>
        <v>0</v>
      </c>
      <c r="AJ77" s="75">
        <f>PXIL!O77</f>
        <v>0</v>
      </c>
      <c r="AK77" s="75">
        <f>RTM_IEX!I77</f>
        <v>1.37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19.52</v>
      </c>
      <c r="F78">
        <f>GT_Spot!Q78</f>
        <v>0</v>
      </c>
      <c r="G78">
        <f>PPCL_NG!Q78</f>
        <v>-0.24161073825503354</v>
      </c>
      <c r="H78">
        <f>PPCL_Spot!Q78</f>
        <v>0</v>
      </c>
      <c r="I78">
        <f>Bawana_NG!Q78</f>
        <v>49.919999999999987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619.98501262346656</v>
      </c>
      <c r="P78" s="77">
        <v>54.44738786279683</v>
      </c>
      <c r="Q78" s="77">
        <v>16.670000000000002</v>
      </c>
      <c r="R78" s="80">
        <v>0</v>
      </c>
      <c r="S78" s="80">
        <v>0</v>
      </c>
      <c r="T78" s="78">
        <f>SUMPRODUCT(LTA!F78:AJ78,LTA!F$101:AJ$101,LTA!F$104:AJ$104)</f>
        <v>13.56</v>
      </c>
      <c r="U78" s="78">
        <f>SUMPRODUCT(LTA!F78:AJ78,LTA!F$102:AJ$102,LTA!F$104:AJ$104)</f>
        <v>93.5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153.42999999999998</v>
      </c>
      <c r="AB78" s="117">
        <f>-STOA!O78</f>
        <v>0</v>
      </c>
      <c r="AC78">
        <f t="shared" si="3"/>
        <v>8.9872301752240773</v>
      </c>
      <c r="AD78">
        <f t="shared" si="4"/>
        <v>1011.8035595727841</v>
      </c>
      <c r="AE78">
        <f>'IDT-1'!C78</f>
        <v>-30</v>
      </c>
      <c r="AF78" s="26"/>
      <c r="AG78">
        <f t="shared" si="5"/>
        <v>981.80355957278414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19.52</v>
      </c>
      <c r="F79">
        <f>GT_Spot!Q79</f>
        <v>0</v>
      </c>
      <c r="G79">
        <f>PPCL_NG!Q79</f>
        <v>-0.24161073825503354</v>
      </c>
      <c r="H79">
        <f>PPCL_Spot!Q79</f>
        <v>0</v>
      </c>
      <c r="I79">
        <f>Bawana_NG!Q79</f>
        <v>49.919999999999987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631.80318774282773</v>
      </c>
      <c r="P79" s="77">
        <v>54.44738786279683</v>
      </c>
      <c r="Q79" s="77">
        <v>16.670000000000002</v>
      </c>
      <c r="R79" s="80">
        <v>0</v>
      </c>
      <c r="S79" s="80">
        <v>0</v>
      </c>
      <c r="T79" s="78">
        <f>SUMPRODUCT(LTA!F79:AJ79,LTA!F$101:AJ$101,LTA!F$104:AJ$104)</f>
        <v>17.57</v>
      </c>
      <c r="U79" s="78">
        <f>SUMPRODUCT(LTA!F79:AJ79,LTA!F$102:AJ$102,LTA!F$104:AJ$104)</f>
        <v>93.4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153.42999999999998</v>
      </c>
      <c r="AB79" s="117">
        <f>-STOA!O79</f>
        <v>0</v>
      </c>
      <c r="AC79">
        <f t="shared" si="3"/>
        <v>9.3768781162744563</v>
      </c>
      <c r="AD79">
        <f t="shared" si="4"/>
        <v>1055.6920867510951</v>
      </c>
      <c r="AE79">
        <f>'IDT-1'!C79</f>
        <v>-50</v>
      </c>
      <c r="AF79" s="26"/>
      <c r="AG79">
        <f t="shared" si="5"/>
        <v>1005.6920867510951</v>
      </c>
      <c r="AI79" s="75">
        <f>PXIL!I79</f>
        <v>0</v>
      </c>
      <c r="AJ79" s="75">
        <f>PXIL!O79</f>
        <v>0</v>
      </c>
      <c r="AK79" s="75">
        <f>RTM_IEX!I79</f>
        <v>28.55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19.52</v>
      </c>
      <c r="F80">
        <f>GT_Spot!Q80</f>
        <v>0</v>
      </c>
      <c r="G80">
        <f>PPCL_NG!Q80</f>
        <v>-0.24161073825503354</v>
      </c>
      <c r="H80">
        <f>PPCL_Spot!Q80</f>
        <v>0</v>
      </c>
      <c r="I80">
        <f>Bawana_NG!Q80</f>
        <v>49.919999999999987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641.52494152247812</v>
      </c>
      <c r="P80" s="77">
        <v>54.44738786279683</v>
      </c>
      <c r="Q80" s="77">
        <v>16.670000000000002</v>
      </c>
      <c r="R80" s="80">
        <v>0</v>
      </c>
      <c r="S80" s="80">
        <v>0</v>
      </c>
      <c r="T80" s="78">
        <f>SUMPRODUCT(LTA!F80:AJ80,LTA!F$101:AJ$101,LTA!F$104:AJ$104)</f>
        <v>17.270000000000003</v>
      </c>
      <c r="U80" s="78">
        <f>SUMPRODUCT(LTA!F80:AJ80,LTA!F$102:AJ$102,LTA!F$104:AJ$104)</f>
        <v>93.03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153.42999999999998</v>
      </c>
      <c r="AB80" s="117">
        <f>-STOA!O80</f>
        <v>0</v>
      </c>
      <c r="AC80">
        <f t="shared" si="3"/>
        <v>9.3447735495353808</v>
      </c>
      <c r="AD80">
        <f t="shared" si="4"/>
        <v>1052.0759450974845</v>
      </c>
      <c r="AE80">
        <f>'IDT-1'!C80</f>
        <v>-65</v>
      </c>
      <c r="AF80" s="26"/>
      <c r="AG80">
        <f t="shared" si="5"/>
        <v>987.07594509748446</v>
      </c>
      <c r="AI80" s="75">
        <f>PXIL!I80</f>
        <v>0</v>
      </c>
      <c r="AJ80" s="75">
        <f>PXIL!O80</f>
        <v>0</v>
      </c>
      <c r="AK80" s="75">
        <f>RTM_IEX!I80</f>
        <v>15.85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19.52</v>
      </c>
      <c r="F81">
        <f>GT_Spot!Q81</f>
        <v>0</v>
      </c>
      <c r="G81">
        <f>PPCL_NG!Q81</f>
        <v>-0.24161073825503354</v>
      </c>
      <c r="H81">
        <f>PPCL_Spot!Q81</f>
        <v>0</v>
      </c>
      <c r="I81">
        <f>Bawana_NG!Q81</f>
        <v>49.919999999999987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628.22921904478676</v>
      </c>
      <c r="P81" s="77">
        <v>54.44738786279683</v>
      </c>
      <c r="Q81" s="77">
        <v>16.670000000000002</v>
      </c>
      <c r="R81" s="80">
        <v>0</v>
      </c>
      <c r="S81" s="80">
        <v>0</v>
      </c>
      <c r="T81" s="78">
        <f>SUMPRODUCT(LTA!F81:AJ81,LTA!F$101:AJ$101,LTA!F$104:AJ$104)</f>
        <v>16.940000000000001</v>
      </c>
      <c r="U81" s="78">
        <f>SUMPRODUCT(LTA!F81:AJ81,LTA!F$102:AJ$102,LTA!F$104:AJ$104)</f>
        <v>90.960000000000008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153.42999999999998</v>
      </c>
      <c r="AB81" s="117">
        <f>-STOA!O81</f>
        <v>0</v>
      </c>
      <c r="AC81">
        <f t="shared" si="3"/>
        <v>9.340235191731697</v>
      </c>
      <c r="AD81">
        <f t="shared" si="4"/>
        <v>1051.564760977597</v>
      </c>
      <c r="AE81">
        <f>'IDT-1'!C81</f>
        <v>-75</v>
      </c>
      <c r="AF81" s="26"/>
      <c r="AG81">
        <f t="shared" si="5"/>
        <v>976.56476097759696</v>
      </c>
      <c r="AI81" s="75">
        <f>PXIL!I81</f>
        <v>0</v>
      </c>
      <c r="AJ81" s="75">
        <f>PXIL!O81</f>
        <v>0</v>
      </c>
      <c r="AK81" s="75">
        <f>RTM_IEX!I81</f>
        <v>31.03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20.079999999999998</v>
      </c>
      <c r="F82">
        <f>GT_Spot!Q82</f>
        <v>0</v>
      </c>
      <c r="G82">
        <f>PPCL_NG!Q82</f>
        <v>-0.24161073825503354</v>
      </c>
      <c r="H82">
        <f>PPCL_Spot!Q82</f>
        <v>0</v>
      </c>
      <c r="I82">
        <f>Bawana_NG!Q82</f>
        <v>49.919999999999987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630.88842701777321</v>
      </c>
      <c r="P82" s="77">
        <v>54.44738786279683</v>
      </c>
      <c r="Q82" s="77">
        <v>16.670000000000002</v>
      </c>
      <c r="R82" s="80">
        <v>0</v>
      </c>
      <c r="S82" s="80">
        <v>0</v>
      </c>
      <c r="T82" s="78">
        <f>SUMPRODUCT(LTA!F82:AJ82,LTA!F$101:AJ$101,LTA!F$104:AJ$104)</f>
        <v>16.579999999999998</v>
      </c>
      <c r="U82" s="78">
        <f>SUMPRODUCT(LTA!F82:AJ82,LTA!F$102:AJ$102,LTA!F$104:AJ$104)</f>
        <v>90.820000000000007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153.42999999999998</v>
      </c>
      <c r="AB82" s="117">
        <f>-STOA!O82</f>
        <v>0</v>
      </c>
      <c r="AC82">
        <f t="shared" si="3"/>
        <v>9.4627242218939784</v>
      </c>
      <c r="AD82">
        <f t="shared" si="4"/>
        <v>1065.3614799204211</v>
      </c>
      <c r="AE82">
        <f>'IDT-1'!C82</f>
        <v>-90</v>
      </c>
      <c r="AF82" s="26"/>
      <c r="AG82">
        <f t="shared" si="5"/>
        <v>975.36147992042106</v>
      </c>
      <c r="AI82" s="75">
        <f>PXIL!I82</f>
        <v>0</v>
      </c>
      <c r="AJ82" s="75">
        <f>PXIL!O82</f>
        <v>0</v>
      </c>
      <c r="AK82" s="75">
        <f>RTM_IEX!I82</f>
        <v>42.23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20.079999999999998</v>
      </c>
      <c r="F83">
        <f>GT_Spot!Q83</f>
        <v>0</v>
      </c>
      <c r="G83">
        <f>PPCL_NG!Q83</f>
        <v>-0.24161073825503354</v>
      </c>
      <c r="H83">
        <f>PPCL_Spot!Q83</f>
        <v>0</v>
      </c>
      <c r="I83">
        <f>Bawana_NG!Q83</f>
        <v>48.36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625.19802195765828</v>
      </c>
      <c r="P83" s="77">
        <v>54.44738786279683</v>
      </c>
      <c r="Q83" s="77">
        <v>16.47</v>
      </c>
      <c r="R83" s="80">
        <v>0</v>
      </c>
      <c r="S83" s="80">
        <v>0</v>
      </c>
      <c r="T83" s="78">
        <f>SUMPRODUCT(LTA!F83:AJ83,LTA!F$101:AJ$101,LTA!F$104:AJ$104)</f>
        <v>16.600000000000001</v>
      </c>
      <c r="U83" s="78">
        <f>SUMPRODUCT(LTA!F83:AJ83,LTA!F$102:AJ$102,LTA!F$104:AJ$104)</f>
        <v>90.62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153.44999999999996</v>
      </c>
      <c r="AB83" s="117">
        <f>-STOA!O83</f>
        <v>0</v>
      </c>
      <c r="AC83">
        <f t="shared" si="3"/>
        <v>10.567560657364966</v>
      </c>
      <c r="AD83">
        <f t="shared" si="4"/>
        <v>1189.8062384248351</v>
      </c>
      <c r="AE83">
        <f>'IDT-1'!C83</f>
        <v>-95</v>
      </c>
      <c r="AF83" s="26"/>
      <c r="AG83">
        <f t="shared" si="5"/>
        <v>1094.8062384248351</v>
      </c>
      <c r="AI83" s="75">
        <f>PXIL!I83</f>
        <v>0</v>
      </c>
      <c r="AJ83" s="75">
        <f>PXIL!O83</f>
        <v>0</v>
      </c>
      <c r="AK83" s="75">
        <f>RTM_IEX!I83</f>
        <v>175.39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20.079999999999998</v>
      </c>
      <c r="F84">
        <f>GT_Spot!Q84</f>
        <v>0</v>
      </c>
      <c r="G84">
        <f>PPCL_NG!Q84</f>
        <v>-0.24161073825503354</v>
      </c>
      <c r="H84">
        <f>PPCL_Spot!Q84</f>
        <v>0</v>
      </c>
      <c r="I84">
        <f>Bawana_NG!Q84</f>
        <v>48.36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635.41782112953911</v>
      </c>
      <c r="P84" s="77">
        <v>54.44738786279683</v>
      </c>
      <c r="Q84" s="77">
        <v>16.47</v>
      </c>
      <c r="R84" s="80">
        <v>0</v>
      </c>
      <c r="S84" s="80">
        <v>0</v>
      </c>
      <c r="T84" s="78">
        <f>SUMPRODUCT(LTA!F84:AJ84,LTA!F$101:AJ$101,LTA!F$104:AJ$104)</f>
        <v>16.41</v>
      </c>
      <c r="U84" s="78">
        <f>SUMPRODUCT(LTA!F84:AJ84,LTA!F$102:AJ$102,LTA!F$104:AJ$104)</f>
        <v>90.570000000000007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</v>
      </c>
      <c r="AA84" s="117">
        <f>STOA!I84</f>
        <v>153.44999999999996</v>
      </c>
      <c r="AB84" s="117">
        <f>-STOA!O84</f>
        <v>0</v>
      </c>
      <c r="AC84">
        <f t="shared" si="3"/>
        <v>10.669578802910447</v>
      </c>
      <c r="AD84">
        <f t="shared" si="4"/>
        <v>1171.1640194511706</v>
      </c>
      <c r="AE84">
        <f>'IDT-1'!C84</f>
        <v>-88</v>
      </c>
      <c r="AF84" s="26"/>
      <c r="AG84">
        <f t="shared" si="5"/>
        <v>1083.1640194511706</v>
      </c>
      <c r="AI84" s="75">
        <f>PXIL!I84</f>
        <v>0</v>
      </c>
      <c r="AJ84" s="75">
        <f>PXIL!O84</f>
        <v>0</v>
      </c>
      <c r="AK84" s="75">
        <f>RTM_IEX!I84</f>
        <v>161.87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20.079999999999998</v>
      </c>
      <c r="F85">
        <f>GT_Spot!Q85</f>
        <v>0</v>
      </c>
      <c r="G85">
        <f>PPCL_NG!Q85</f>
        <v>-0.24161073825503354</v>
      </c>
      <c r="H85">
        <f>PPCL_Spot!Q85</f>
        <v>0</v>
      </c>
      <c r="I85">
        <f>Bawana_NG!Q85</f>
        <v>48.36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635.41782112953911</v>
      </c>
      <c r="P85" s="77">
        <v>54.44738786279683</v>
      </c>
      <c r="Q85" s="77">
        <v>16.41</v>
      </c>
      <c r="R85" s="80">
        <v>0</v>
      </c>
      <c r="S85" s="80">
        <v>0</v>
      </c>
      <c r="T85" s="78">
        <f>SUMPRODUCT(LTA!F85:AJ85,LTA!F$101:AJ$101,LTA!F$104:AJ$104)</f>
        <v>11.71</v>
      </c>
      <c r="U85" s="78">
        <f>SUMPRODUCT(LTA!F85:AJ85,LTA!F$102:AJ$102,LTA!F$104:AJ$104)</f>
        <v>90.460000000000008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153.44999999999996</v>
      </c>
      <c r="AB85" s="117">
        <f>-STOA!O85</f>
        <v>0</v>
      </c>
      <c r="AC85">
        <f t="shared" si="3"/>
        <v>9.8576628900775169</v>
      </c>
      <c r="AD85">
        <f t="shared" si="4"/>
        <v>1109.8459353640033</v>
      </c>
      <c r="AE85">
        <f>'IDT-1'!C85</f>
        <v>-115</v>
      </c>
      <c r="AF85" s="26"/>
      <c r="AG85">
        <f t="shared" si="5"/>
        <v>994.84593536400325</v>
      </c>
      <c r="AI85" s="75">
        <f>PXIL!I85</f>
        <v>0</v>
      </c>
      <c r="AJ85" s="75">
        <f>PXIL!O85</f>
        <v>0</v>
      </c>
      <c r="AK85" s="75">
        <f>RTM_IEX!I85</f>
        <v>89.61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20.079999999999998</v>
      </c>
      <c r="F86">
        <f>GT_Spot!Q86</f>
        <v>0</v>
      </c>
      <c r="G86">
        <f>PPCL_NG!Q86</f>
        <v>-0.24161073825503354</v>
      </c>
      <c r="H86">
        <f>PPCL_Spot!Q86</f>
        <v>0</v>
      </c>
      <c r="I86">
        <f>Bawana_NG!Q86</f>
        <v>48.36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627.18036033753913</v>
      </c>
      <c r="P86" s="77">
        <v>54.44738786279683</v>
      </c>
      <c r="Q86" s="77">
        <v>16.41</v>
      </c>
      <c r="R86" s="80">
        <v>0</v>
      </c>
      <c r="S86" s="80">
        <v>0</v>
      </c>
      <c r="T86" s="78">
        <f>SUMPRODUCT(LTA!F86:AJ86,LTA!F$101:AJ$101,LTA!F$104:AJ$104)</f>
        <v>11.56</v>
      </c>
      <c r="U86" s="78">
        <f>SUMPRODUCT(LTA!F86:AJ86,LTA!F$102:AJ$102,LTA!F$104:AJ$104)</f>
        <v>90.330000000000013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</v>
      </c>
      <c r="AA86" s="117">
        <f>STOA!I86</f>
        <v>153.44999999999996</v>
      </c>
      <c r="AB86" s="117">
        <f>-STOA!O86</f>
        <v>0</v>
      </c>
      <c r="AC86">
        <f t="shared" si="3"/>
        <v>9.9905051479408442</v>
      </c>
      <c r="AD86">
        <f t="shared" si="4"/>
        <v>1094.6756323141399</v>
      </c>
      <c r="AE86">
        <f>'IDT-1'!C86</f>
        <v>-98</v>
      </c>
      <c r="AF86" s="26"/>
      <c r="AG86">
        <f t="shared" si="5"/>
        <v>996.67563231413988</v>
      </c>
      <c r="AI86" s="75">
        <f>PXIL!I86</f>
        <v>0</v>
      </c>
      <c r="AJ86" s="75">
        <f>PXIL!O86</f>
        <v>0</v>
      </c>
      <c r="AK86" s="75">
        <f>RTM_IEX!I86</f>
        <v>98.09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20.079999999999998</v>
      </c>
      <c r="F87">
        <f>GT_Spot!Q87</f>
        <v>0</v>
      </c>
      <c r="G87">
        <f>PPCL_NG!Q87</f>
        <v>-0.24161073825503354</v>
      </c>
      <c r="H87">
        <f>PPCL_Spot!Q87</f>
        <v>0</v>
      </c>
      <c r="I87">
        <f>Bawana_NG!Q87</f>
        <v>49.14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625.76030487534877</v>
      </c>
      <c r="P87" s="77">
        <v>54.44738786279683</v>
      </c>
      <c r="Q87" s="77">
        <v>16.41</v>
      </c>
      <c r="R87" s="80">
        <v>0</v>
      </c>
      <c r="S87" s="80">
        <v>0</v>
      </c>
      <c r="T87" s="78">
        <f>SUMPRODUCT(LTA!F87:AJ87,LTA!F$101:AJ$101,LTA!F$104:AJ$104)</f>
        <v>11.47</v>
      </c>
      <c r="U87" s="78">
        <f>SUMPRODUCT(LTA!F87:AJ87,LTA!F$102:AJ$102,LTA!F$104:AJ$104)</f>
        <v>90.110000000000014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-70</v>
      </c>
      <c r="AA87" s="117">
        <f>STOA!I87</f>
        <v>185.20999999999998</v>
      </c>
      <c r="AB87" s="117">
        <f>-STOA!O87</f>
        <v>0</v>
      </c>
      <c r="AC87">
        <f t="shared" si="3"/>
        <v>10.348400304748472</v>
      </c>
      <c r="AD87">
        <f t="shared" si="4"/>
        <v>920.03768169514217</v>
      </c>
      <c r="AE87">
        <f>'IDT-1'!C87</f>
        <v>-88</v>
      </c>
      <c r="AF87" s="26"/>
      <c r="AG87">
        <f t="shared" si="5"/>
        <v>832.03768169514217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-52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20.079999999999998</v>
      </c>
      <c r="F88">
        <f>GT_Spot!Q88</f>
        <v>0</v>
      </c>
      <c r="G88">
        <f>PPCL_NG!Q88</f>
        <v>-0.24161073825503354</v>
      </c>
      <c r="H88">
        <f>PPCL_Spot!Q88</f>
        <v>0</v>
      </c>
      <c r="I88">
        <f>Bawana_NG!Q88</f>
        <v>49.14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625.76030487534877</v>
      </c>
      <c r="P88" s="77">
        <v>54.44738786279683</v>
      </c>
      <c r="Q88" s="77">
        <v>16.41</v>
      </c>
      <c r="R88" s="80">
        <v>0</v>
      </c>
      <c r="S88" s="80">
        <v>0</v>
      </c>
      <c r="T88" s="78">
        <f>SUMPRODUCT(LTA!F88:AJ88,LTA!F$101:AJ$101,LTA!F$104:AJ$104)</f>
        <v>11.17</v>
      </c>
      <c r="U88" s="78">
        <f>SUMPRODUCT(LTA!F88:AJ88,LTA!F$102:AJ$102,LTA!F$104:AJ$104)</f>
        <v>90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-80</v>
      </c>
      <c r="AA88" s="117">
        <f>STOA!I88</f>
        <v>185.20999999999998</v>
      </c>
      <c r="AB88" s="117">
        <f>-STOA!O88</f>
        <v>0</v>
      </c>
      <c r="AC88">
        <f t="shared" si="3"/>
        <v>10.06069222403822</v>
      </c>
      <c r="AD88">
        <f t="shared" si="4"/>
        <v>951.9153897758523</v>
      </c>
      <c r="AE88">
        <f>'IDT-1'!C88</f>
        <v>-83</v>
      </c>
      <c r="AF88" s="26"/>
      <c r="AG88">
        <f t="shared" si="5"/>
        <v>868.9153897758523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20.079999999999998</v>
      </c>
      <c r="F89">
        <f>GT_Spot!Q89</f>
        <v>0</v>
      </c>
      <c r="G89">
        <f>PPCL_NG!Q89</f>
        <v>-0.24161073825503354</v>
      </c>
      <c r="H89">
        <f>PPCL_Spot!Q89</f>
        <v>0</v>
      </c>
      <c r="I89">
        <f>Bawana_NG!Q89</f>
        <v>49.053333333333335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628.25179530102059</v>
      </c>
      <c r="P89" s="77">
        <v>54.44738786279683</v>
      </c>
      <c r="Q89" s="77">
        <v>16.670000000000002</v>
      </c>
      <c r="R89" s="80">
        <v>0</v>
      </c>
      <c r="S89" s="80">
        <v>0</v>
      </c>
      <c r="T89" s="78">
        <f>SUMPRODUCT(LTA!F89:AJ89,LTA!F$101:AJ$101,LTA!F$104:AJ$104)</f>
        <v>10.84</v>
      </c>
      <c r="U89" s="78">
        <f>SUMPRODUCT(LTA!F89:AJ89,LTA!F$102:AJ$102,LTA!F$104:AJ$104)</f>
        <v>89.820000000000007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-80</v>
      </c>
      <c r="AA89" s="117">
        <f>STOA!I89</f>
        <v>185.20999999999998</v>
      </c>
      <c r="AB89" s="117">
        <f>-STOA!O89</f>
        <v>0</v>
      </c>
      <c r="AC89">
        <f t="shared" si="3"/>
        <v>9.9908733978955127</v>
      </c>
      <c r="AD89">
        <f t="shared" si="4"/>
        <v>964.14003236100029</v>
      </c>
      <c r="AE89">
        <f>'IDT-1'!C89</f>
        <v>-93</v>
      </c>
      <c r="AF89" s="26"/>
      <c r="AG89">
        <f t="shared" si="5"/>
        <v>871.14003236100029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20.079999999999998</v>
      </c>
      <c r="F90">
        <f>GT_Spot!Q90</f>
        <v>0</v>
      </c>
      <c r="G90">
        <f>PPCL_NG!Q90</f>
        <v>-0.24161073825503354</v>
      </c>
      <c r="H90">
        <f>PPCL_Spot!Q90</f>
        <v>0</v>
      </c>
      <c r="I90">
        <f>Bawana_NG!Q90</f>
        <v>49.053333333333335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628.25179530102059</v>
      </c>
      <c r="P90" s="77">
        <v>54.44738786279683</v>
      </c>
      <c r="Q90" s="77">
        <v>16.670000000000002</v>
      </c>
      <c r="R90" s="80">
        <v>0</v>
      </c>
      <c r="S90" s="80">
        <v>0</v>
      </c>
      <c r="T90" s="78">
        <f>SUMPRODUCT(LTA!F90:AJ90,LTA!F$101:AJ$101,LTA!F$104:AJ$104)</f>
        <v>17.920000000000002</v>
      </c>
      <c r="U90" s="78">
        <f>SUMPRODUCT(LTA!F90:AJ90,LTA!F$102:AJ$102,LTA!F$104:AJ$104)</f>
        <v>89.54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-80</v>
      </c>
      <c r="AA90" s="117">
        <f>STOA!I90</f>
        <v>185.20999999999998</v>
      </c>
      <c r="AB90" s="117">
        <f>-STOA!O90</f>
        <v>0</v>
      </c>
      <c r="AC90">
        <f t="shared" si="3"/>
        <v>10.05071339789551</v>
      </c>
      <c r="AD90">
        <f t="shared" si="4"/>
        <v>970.88019236100024</v>
      </c>
      <c r="AE90">
        <f>'IDT-1'!C90</f>
        <v>-98</v>
      </c>
      <c r="AF90" s="26"/>
      <c r="AG90">
        <f t="shared" si="5"/>
        <v>872.88019236100024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20.079999999999998</v>
      </c>
      <c r="F91">
        <f>GT_Spot!Q91</f>
        <v>0</v>
      </c>
      <c r="G91">
        <f>PPCL_NG!Q91</f>
        <v>-0.24161073825503354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633.5424434822778</v>
      </c>
      <c r="P91" s="77">
        <v>54.44738786279683</v>
      </c>
      <c r="Q91" s="77">
        <v>16.670000000000002</v>
      </c>
      <c r="R91" s="80">
        <v>0</v>
      </c>
      <c r="S91" s="80">
        <v>0</v>
      </c>
      <c r="T91" s="78">
        <f>SUMPRODUCT(LTA!F91:AJ91,LTA!F$101:AJ$101,LTA!F$104:AJ$104)</f>
        <v>18.12</v>
      </c>
      <c r="U91" s="78">
        <f>SUMPRODUCT(LTA!F91:AJ91,LTA!F$102:AJ$102,LTA!F$104:AJ$104)</f>
        <v>89.37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-155</v>
      </c>
      <c r="AA91" s="117">
        <f>STOA!I91</f>
        <v>257.09999999999997</v>
      </c>
      <c r="AB91" s="117">
        <f>-STOA!O91</f>
        <v>0</v>
      </c>
      <c r="AC91">
        <f t="shared" si="3"/>
        <v>11.658413332721892</v>
      </c>
      <c r="AD91">
        <f t="shared" si="4"/>
        <v>1001.2998072740977</v>
      </c>
      <c r="AE91">
        <f>'IDT-1'!C91</f>
        <v>-109.48</v>
      </c>
      <c r="AF91" s="26"/>
      <c r="AG91">
        <f t="shared" si="5"/>
        <v>891.81980727409768</v>
      </c>
      <c r="AI91" s="75">
        <f>PXIL!I91</f>
        <v>0</v>
      </c>
      <c r="AJ91" s="75">
        <f>PXIL!O91</f>
        <v>0</v>
      </c>
      <c r="AK91" s="75">
        <f>RTM_IEX!I91</f>
        <v>28.95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20.079999999999998</v>
      </c>
      <c r="F92">
        <f>GT_Spot!Q92</f>
        <v>0</v>
      </c>
      <c r="G92">
        <f>PPCL_NG!Q92</f>
        <v>-0.24161073825503354</v>
      </c>
      <c r="H92">
        <f>PPCL_Spot!Q92</f>
        <v>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633.5424434822778</v>
      </c>
      <c r="P92" s="77">
        <v>54.44738786279683</v>
      </c>
      <c r="Q92" s="77">
        <v>16.670000000000002</v>
      </c>
      <c r="R92" s="80">
        <v>0</v>
      </c>
      <c r="S92" s="80">
        <v>0</v>
      </c>
      <c r="T92" s="78">
        <f>SUMPRODUCT(LTA!F92:AJ92,LTA!F$101:AJ$101,LTA!F$104:AJ$104)</f>
        <v>18.329999999999998</v>
      </c>
      <c r="U92" s="78">
        <f>SUMPRODUCT(LTA!F92:AJ92,LTA!F$102:AJ$102,LTA!F$104:AJ$104)</f>
        <v>91.600000000000009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-180</v>
      </c>
      <c r="AA92" s="117">
        <f>STOA!I92</f>
        <v>257.09999999999997</v>
      </c>
      <c r="AB92" s="117">
        <f>-STOA!O92</f>
        <v>0</v>
      </c>
      <c r="AC92">
        <f t="shared" si="3"/>
        <v>11.901838520776776</v>
      </c>
      <c r="AD92">
        <f t="shared" si="4"/>
        <v>978.4963820860429</v>
      </c>
      <c r="AE92">
        <f>'IDT-1'!C92</f>
        <v>-88.55</v>
      </c>
      <c r="AF92" s="26"/>
      <c r="AG92">
        <f t="shared" si="5"/>
        <v>889.94638208604295</v>
      </c>
      <c r="AI92" s="75">
        <f>PXIL!I92</f>
        <v>0</v>
      </c>
      <c r="AJ92" s="75">
        <f>PXIL!O92</f>
        <v>0</v>
      </c>
      <c r="AK92" s="75">
        <f>RTM_IEX!I92</f>
        <v>28.95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20.079999999999998</v>
      </c>
      <c r="F93">
        <f>GT_Spot!Q93</f>
        <v>0</v>
      </c>
      <c r="G93">
        <f>PPCL_NG!Q93</f>
        <v>-0.24161073825503354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644.83328044181394</v>
      </c>
      <c r="P93" s="77">
        <v>54.44738786279683</v>
      </c>
      <c r="Q93" s="77">
        <v>16.670000000000002</v>
      </c>
      <c r="R93" s="80">
        <v>0</v>
      </c>
      <c r="S93" s="80">
        <v>0</v>
      </c>
      <c r="T93" s="78">
        <f>SUMPRODUCT(LTA!F93:AJ93,LTA!F$101:AJ$101,LTA!F$104:AJ$104)</f>
        <v>18.850000000000001</v>
      </c>
      <c r="U93" s="78">
        <f>SUMPRODUCT(LTA!F93:AJ93,LTA!F$102:AJ$102,LTA!F$104:AJ$104)</f>
        <v>91.72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-133</v>
      </c>
      <c r="AA93" s="117">
        <f>STOA!I93</f>
        <v>257.09999999999997</v>
      </c>
      <c r="AB93" s="117">
        <f>-STOA!O93</f>
        <v>0</v>
      </c>
      <c r="AC93">
        <f t="shared" si="3"/>
        <v>11.334797892477511</v>
      </c>
      <c r="AD93">
        <f t="shared" si="4"/>
        <v>1009.0442596738782</v>
      </c>
      <c r="AE93">
        <f>'IDT-1'!C93</f>
        <v>-63.61</v>
      </c>
      <c r="AF93" s="26"/>
      <c r="AG93">
        <f t="shared" si="5"/>
        <v>945.43425967387816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20.079999999999998</v>
      </c>
      <c r="F94">
        <f>GT_Spot!Q94</f>
        <v>0</v>
      </c>
      <c r="G94">
        <f>PPCL_NG!Q94</f>
        <v>-0.24161073825503354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644.83343905659285</v>
      </c>
      <c r="P94" s="77">
        <v>54.44738786279683</v>
      </c>
      <c r="Q94" s="77">
        <v>16.670000000000002</v>
      </c>
      <c r="R94" s="80">
        <v>0</v>
      </c>
      <c r="S94" s="80">
        <v>0</v>
      </c>
      <c r="T94" s="78">
        <f>SUMPRODUCT(LTA!F94:AJ94,LTA!F$101:AJ$101,LTA!F$104:AJ$104)</f>
        <v>19.37</v>
      </c>
      <c r="U94" s="78">
        <f>SUMPRODUCT(LTA!F94:AJ94,LTA!F$102:AJ$102,LTA!F$104:AJ$104)</f>
        <v>91.76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-153</v>
      </c>
      <c r="AA94" s="117">
        <f>STOA!I94</f>
        <v>257.09999999999997</v>
      </c>
      <c r="AB94" s="117">
        <f>-STOA!O94</f>
        <v>0</v>
      </c>
      <c r="AC94">
        <f t="shared" si="3"/>
        <v>11.517289838731473</v>
      </c>
      <c r="AD94">
        <f t="shared" si="4"/>
        <v>989.42192634240303</v>
      </c>
      <c r="AE94">
        <f>'IDT-1'!C94</f>
        <v>-50.88</v>
      </c>
      <c r="AF94" s="26"/>
      <c r="AG94">
        <f t="shared" si="5"/>
        <v>938.54192634240303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20.079999999999998</v>
      </c>
      <c r="F95">
        <f>GT_Spot!Q95</f>
        <v>0</v>
      </c>
      <c r="G95">
        <f>PPCL_NG!Q95</f>
        <v>-0.24161073825503354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645.39723058236541</v>
      </c>
      <c r="P95" s="77">
        <v>54.44738786279683</v>
      </c>
      <c r="Q95" s="77">
        <v>16.670000000000002</v>
      </c>
      <c r="R95" s="80">
        <v>0</v>
      </c>
      <c r="S95" s="80">
        <v>0</v>
      </c>
      <c r="T95" s="78">
        <f>SUMPRODUCT(LTA!F95:AJ95,LTA!F$101:AJ$101,LTA!F$104:AJ$104)</f>
        <v>19.62</v>
      </c>
      <c r="U95" s="78">
        <f>SUMPRODUCT(LTA!F95:AJ95,LTA!F$102:AJ$102,LTA!F$104:AJ$104)</f>
        <v>91.76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-168</v>
      </c>
      <c r="AA95" s="117">
        <f>STOA!I95</f>
        <v>257.09999999999997</v>
      </c>
      <c r="AB95" s="117">
        <f>-STOA!O95</f>
        <v>0</v>
      </c>
      <c r="AC95">
        <f t="shared" si="3"/>
        <v>11.835185667435107</v>
      </c>
      <c r="AD95">
        <f t="shared" si="4"/>
        <v>954.91782203947196</v>
      </c>
      <c r="AE95">
        <f>'IDT-1'!C95</f>
        <v>-37.204999999999998</v>
      </c>
      <c r="AF95" s="26"/>
      <c r="AG95">
        <f t="shared" si="5"/>
        <v>917.71282203947192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20.079999999999998</v>
      </c>
      <c r="F96">
        <f>GT_Spot!Q96</f>
        <v>0</v>
      </c>
      <c r="G96">
        <f>PPCL_NG!Q96</f>
        <v>-0.24161073825503354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644.31482482236538</v>
      </c>
      <c r="P96" s="77">
        <v>54.44738786279683</v>
      </c>
      <c r="Q96" s="77">
        <v>16.670000000000002</v>
      </c>
      <c r="R96" s="80">
        <v>0</v>
      </c>
      <c r="S96" s="80">
        <v>0</v>
      </c>
      <c r="T96" s="78">
        <f>SUMPRODUCT(LTA!F96:AJ96,LTA!F$101:AJ$101,LTA!F$104:AJ$104)</f>
        <v>13.08</v>
      </c>
      <c r="U96" s="78">
        <f>SUMPRODUCT(LTA!F96:AJ96,LTA!F$102:AJ$102,LTA!F$104:AJ$104)</f>
        <v>91.850000000000009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-183</v>
      </c>
      <c r="AA96" s="117">
        <f>STOA!I96</f>
        <v>257.09999999999997</v>
      </c>
      <c r="AB96" s="117">
        <f>-STOA!O96</f>
        <v>0</v>
      </c>
      <c r="AC96">
        <f t="shared" si="3"/>
        <v>11.902072409580038</v>
      </c>
      <c r="AD96">
        <f t="shared" si="4"/>
        <v>932.31852953732721</v>
      </c>
      <c r="AE96">
        <f>'IDT-1'!C96</f>
        <v>-24</v>
      </c>
      <c r="AF96" s="26"/>
      <c r="AG96">
        <f t="shared" si="5"/>
        <v>908.31852953732721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20.079999999999998</v>
      </c>
      <c r="F97">
        <f>GT_Spot!Q97</f>
        <v>0</v>
      </c>
      <c r="G97">
        <f>PPCL_NG!Q97</f>
        <v>-0.24161073825503354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644.77480266939085</v>
      </c>
      <c r="P97" s="77">
        <v>54.44738786279683</v>
      </c>
      <c r="Q97" s="77">
        <v>16.670000000000002</v>
      </c>
      <c r="R97" s="80">
        <v>0</v>
      </c>
      <c r="S97" s="80">
        <v>0</v>
      </c>
      <c r="T97" s="78">
        <f>SUMPRODUCT(LTA!F97:AJ97,LTA!F$101:AJ$101,LTA!F$104:AJ$104)</f>
        <v>13.12</v>
      </c>
      <c r="U97" s="78">
        <f>SUMPRODUCT(LTA!F97:AJ97,LTA!F$102:AJ$102,LTA!F$104:AJ$104)</f>
        <v>66.34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-188.32</v>
      </c>
      <c r="AA97" s="117">
        <f>STOA!I97</f>
        <v>257.09999999999997</v>
      </c>
      <c r="AB97" s="117">
        <f>-STOA!O97</f>
        <v>0</v>
      </c>
      <c r="AC97">
        <f t="shared" si="3"/>
        <v>12.084340953939753</v>
      </c>
      <c r="AD97">
        <f t="shared" si="4"/>
        <v>861.80623883999283</v>
      </c>
      <c r="AE97">
        <f>'IDT-1'!C97</f>
        <v>-13</v>
      </c>
      <c r="AF97" s="26"/>
      <c r="AG97">
        <f t="shared" si="5"/>
        <v>848.80623883999283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20.079999999999998</v>
      </c>
      <c r="F98">
        <f>GT_Spot!Q98</f>
        <v>0</v>
      </c>
      <c r="G98">
        <f>PPCL_NG!Q98</f>
        <v>-0.24161073825503354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644.77480266939085</v>
      </c>
      <c r="P98" s="77">
        <v>54.44738786279683</v>
      </c>
      <c r="Q98" s="77">
        <v>16.670000000000002</v>
      </c>
      <c r="R98" s="80">
        <v>0</v>
      </c>
      <c r="S98" s="80">
        <v>0</v>
      </c>
      <c r="T98" s="78">
        <f>SUMPRODUCT(LTA!F98:AJ98,LTA!F$101:AJ$101,LTA!F$104:AJ$104)</f>
        <v>12.86</v>
      </c>
      <c r="U98" s="78">
        <f>SUMPRODUCT(LTA!F98:AJ98,LTA!F$102:AJ$102,LTA!F$104:AJ$104)</f>
        <v>66.489999999999995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-184</v>
      </c>
      <c r="AA98" s="117">
        <f>STOA!I98</f>
        <v>257.09999999999997</v>
      </c>
      <c r="AB98" s="117">
        <f>-STOA!O98</f>
        <v>0</v>
      </c>
      <c r="AC98">
        <f t="shared" si="3"/>
        <v>12.089410080654847</v>
      </c>
      <c r="AD98">
        <f t="shared" si="4"/>
        <v>861.01116971327781</v>
      </c>
      <c r="AE98">
        <f>'IDT-1'!C98</f>
        <v>-5</v>
      </c>
      <c r="AF98" s="26"/>
      <c r="AG98">
        <f t="shared" si="5"/>
        <v>856.01116971327781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0.31564238629425923</v>
      </c>
      <c r="F99">
        <f t="shared" si="6"/>
        <v>0</v>
      </c>
      <c r="G99">
        <f t="shared" si="6"/>
        <v>-7.1618084076262942E-3</v>
      </c>
      <c r="H99">
        <f t="shared" si="6"/>
        <v>0</v>
      </c>
      <c r="I99">
        <f t="shared" si="6"/>
        <v>1.1507275251503837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14.356096813906666</v>
      </c>
      <c r="P99" s="77">
        <f t="shared" si="6"/>
        <v>1.0872014643131662</v>
      </c>
      <c r="Q99" s="77">
        <f t="shared" si="6"/>
        <v>0.30813414163090119</v>
      </c>
      <c r="R99" s="80">
        <f t="shared" si="6"/>
        <v>0.29164183562071094</v>
      </c>
      <c r="S99" s="80">
        <f t="shared" si="6"/>
        <v>0</v>
      </c>
      <c r="T99" s="78">
        <f t="shared" si="6"/>
        <v>1.5548500000000003</v>
      </c>
      <c r="U99" s="78">
        <f t="shared" si="6"/>
        <v>1.6630049999999998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-3.7952574999999995</v>
      </c>
      <c r="AA99" s="117">
        <f t="shared" si="6"/>
        <v>4.801079999999998</v>
      </c>
      <c r="AB99" s="117">
        <f t="shared" si="6"/>
        <v>0</v>
      </c>
      <c r="AC99">
        <f t="shared" si="6"/>
        <v>0.26332452981533772</v>
      </c>
      <c r="AD99">
        <f t="shared" si="6"/>
        <v>21.641140328693123</v>
      </c>
      <c r="AE99">
        <f t="shared" si="6"/>
        <v>-0.78654625000000011</v>
      </c>
      <c r="AG99">
        <f t="shared" si="6"/>
        <v>20.854594078693118</v>
      </c>
      <c r="AI99">
        <f t="shared" si="6"/>
        <v>0</v>
      </c>
      <c r="AJ99">
        <f t="shared" si="6"/>
        <v>0</v>
      </c>
      <c r="AK99">
        <f t="shared" si="6"/>
        <v>0.367755</v>
      </c>
      <c r="AL99">
        <f t="shared" si="6"/>
        <v>-0.18925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-0.38805970149253738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642.6276701826032</v>
      </c>
      <c r="P3" s="77">
        <v>34.903315599467987</v>
      </c>
      <c r="Q3" s="77">
        <v>6.92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301.62000000000006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13.8</v>
      </c>
      <c r="AB3" s="117">
        <f>-STOA!P3</f>
        <v>0</v>
      </c>
      <c r="AC3">
        <f>SUMIF(B3:AB3,"&gt;0")*$AC$2-SUMIF(B3:AB3,"&lt;0")*($AC$2/(1-$AC$2))+SUMIF(AI3:AR3,"&gt;0")*$AC$2-SUMIF(AI3:AR3,"&lt;0")*($AC$2/(1-$AC$2))</f>
        <v>10.028865812324737</v>
      </c>
      <c r="AD3">
        <f>SUM(B3:AB3,AI3:AR3)-AC3</f>
        <v>1128.8354118508032</v>
      </c>
      <c r="AE3">
        <f>'IDT-1'!F3</f>
        <v>0</v>
      </c>
      <c r="AF3" s="26"/>
      <c r="AG3">
        <f>SUM(AD3:AF3)</f>
        <v>1128.8354118508032</v>
      </c>
      <c r="AI3" s="75">
        <f>PXIL!J3</f>
        <v>0</v>
      </c>
      <c r="AJ3" s="75">
        <f>PXIL!P3</f>
        <v>0</v>
      </c>
      <c r="AK3" s="75">
        <f>RTM_IEX!J3</f>
        <v>77.2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-0.38805970149253738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641.97824583983629</v>
      </c>
      <c r="P4" s="77">
        <v>34.903315599467987</v>
      </c>
      <c r="Q4" s="77">
        <v>6.92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301.66000000000003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13.8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9.938582878108388</v>
      </c>
      <c r="AD4">
        <f t="shared" ref="AD4:AD67" si="1">SUM(B4:AB4,AI4:AR4)-AC4</f>
        <v>1118.6662704422524</v>
      </c>
      <c r="AE4">
        <f>'IDT-1'!F4</f>
        <v>0</v>
      </c>
      <c r="AF4" s="26"/>
      <c r="AG4">
        <f t="shared" ref="AG4:AG67" si="2">SUM(AD4:AF4)</f>
        <v>1118.6662704422524</v>
      </c>
      <c r="AI4" s="75">
        <f>PXIL!J4</f>
        <v>0</v>
      </c>
      <c r="AJ4" s="75">
        <f>PXIL!P4</f>
        <v>0</v>
      </c>
      <c r="AK4" s="75">
        <f>RTM_IEX!J4</f>
        <v>67.55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-0.38805970149253738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630.85726532891647</v>
      </c>
      <c r="P5" s="77">
        <v>35.200000000000003</v>
      </c>
      <c r="Q5" s="77">
        <v>6.92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301.76000000000005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13.8</v>
      </c>
      <c r="AB5" s="117">
        <f>-STOA!P5</f>
        <v>0</v>
      </c>
      <c r="AC5">
        <f t="shared" si="0"/>
        <v>9.9291290723369752</v>
      </c>
      <c r="AD5">
        <f t="shared" si="1"/>
        <v>1117.6014281376363</v>
      </c>
      <c r="AE5">
        <f>'IDT-1'!F5</f>
        <v>0</v>
      </c>
      <c r="AF5" s="26"/>
      <c r="AG5">
        <f t="shared" si="2"/>
        <v>1117.6014281376363</v>
      </c>
      <c r="AI5" s="75">
        <f>PXIL!J5</f>
        <v>0</v>
      </c>
      <c r="AJ5" s="75">
        <f>PXIL!P5</f>
        <v>0</v>
      </c>
      <c r="AK5" s="75">
        <f>RTM_IEX!J5</f>
        <v>77.2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-0.38805970149253738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630.85726532891647</v>
      </c>
      <c r="P6" s="77">
        <v>19.489999999999998</v>
      </c>
      <c r="Q6" s="77">
        <v>6.92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301.87000000000006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13.8</v>
      </c>
      <c r="AB6" s="117">
        <f>-STOA!P6</f>
        <v>0</v>
      </c>
      <c r="AC6">
        <f t="shared" si="0"/>
        <v>9.7918490723369747</v>
      </c>
      <c r="AD6">
        <f t="shared" si="1"/>
        <v>1102.1387081376361</v>
      </c>
      <c r="AE6">
        <f>'IDT-1'!F6</f>
        <v>0</v>
      </c>
      <c r="AF6" s="26"/>
      <c r="AG6">
        <f t="shared" si="2"/>
        <v>1102.1387081376361</v>
      </c>
      <c r="AI6" s="75">
        <f>PXIL!J6</f>
        <v>0</v>
      </c>
      <c r="AJ6" s="75">
        <f>PXIL!P6</f>
        <v>0</v>
      </c>
      <c r="AK6" s="75">
        <f>RTM_IEX!J6</f>
        <v>77.2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-0.38805970149253738</v>
      </c>
      <c r="H7">
        <f>PPCL_Spot!T7</f>
        <v>0</v>
      </c>
      <c r="I7">
        <f>Bawana_NG!T7</f>
        <v>57.812666143983783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605.56223414645774</v>
      </c>
      <c r="P7" s="77">
        <v>19.3</v>
      </c>
      <c r="Q7" s="77">
        <v>14.21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301.93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13.83</v>
      </c>
      <c r="AB7" s="117">
        <f>-STOA!P7</f>
        <v>0</v>
      </c>
      <c r="AC7">
        <f t="shared" si="0"/>
        <v>9.4465017304646413</v>
      </c>
      <c r="AD7">
        <f t="shared" si="1"/>
        <v>1063.2400393576522</v>
      </c>
      <c r="AE7">
        <f>'IDT-1'!F7</f>
        <v>0</v>
      </c>
      <c r="AF7" s="26"/>
      <c r="AG7">
        <f t="shared" si="2"/>
        <v>1063.2400393576522</v>
      </c>
      <c r="AI7" s="75">
        <f>PXIL!J7</f>
        <v>0</v>
      </c>
      <c r="AJ7" s="75">
        <f>PXIL!P7</f>
        <v>0</v>
      </c>
      <c r="AK7" s="75">
        <f>RTM_IEX!J7</f>
        <v>48.25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-0.38805970149253738</v>
      </c>
      <c r="H8">
        <f>PPCL_Spot!T8</f>
        <v>0</v>
      </c>
      <c r="I8">
        <f>Bawana_NG!T8</f>
        <v>57.812666143983783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599.95594644660264</v>
      </c>
      <c r="P8" s="77">
        <v>19.3</v>
      </c>
      <c r="Q8" s="77">
        <v>14.21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302.02000000000004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13.83</v>
      </c>
      <c r="AB8" s="117">
        <f>-STOA!P8</f>
        <v>0</v>
      </c>
      <c r="AC8">
        <f t="shared" si="0"/>
        <v>9.4828783987059158</v>
      </c>
      <c r="AD8">
        <f t="shared" si="1"/>
        <v>1067.3373749895561</v>
      </c>
      <c r="AE8">
        <f>'IDT-1'!F8</f>
        <v>0</v>
      </c>
      <c r="AF8" s="26"/>
      <c r="AG8">
        <f t="shared" si="2"/>
        <v>1067.3373749895561</v>
      </c>
      <c r="AI8" s="75">
        <f>PXIL!J8</f>
        <v>0</v>
      </c>
      <c r="AJ8" s="75">
        <f>PXIL!P8</f>
        <v>0</v>
      </c>
      <c r="AK8" s="75">
        <f>RTM_IEX!J8</f>
        <v>57.9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-0.38805970149253738</v>
      </c>
      <c r="H9">
        <f>PPCL_Spot!T9</f>
        <v>0</v>
      </c>
      <c r="I9">
        <f>Bawana_NG!T9</f>
        <v>57.812666143983783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594.75124059068492</v>
      </c>
      <c r="P9" s="77">
        <v>19.3</v>
      </c>
      <c r="Q9" s="77">
        <v>14.21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302.08000000000004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13.83</v>
      </c>
      <c r="AB9" s="117">
        <f>-STOA!P9</f>
        <v>0</v>
      </c>
      <c r="AC9">
        <f t="shared" si="0"/>
        <v>9.0435006449623803</v>
      </c>
      <c r="AD9">
        <f t="shared" si="1"/>
        <v>991.7320468873819</v>
      </c>
      <c r="AE9">
        <f>'IDT-1'!F9</f>
        <v>0</v>
      </c>
      <c r="AF9" s="26"/>
      <c r="AG9">
        <f t="shared" si="2"/>
        <v>991.7320468873819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-13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-0.38805970149253738</v>
      </c>
      <c r="H10">
        <f>PPCL_Spot!T10</f>
        <v>0</v>
      </c>
      <c r="I10">
        <f>Bawana_NG!T10</f>
        <v>57.812666143983783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594.7511503930026</v>
      </c>
      <c r="P10" s="77">
        <v>19.3</v>
      </c>
      <c r="Q10" s="77">
        <v>14.21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302.15000000000003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13.83</v>
      </c>
      <c r="AB10" s="117">
        <f>-STOA!P10</f>
        <v>0</v>
      </c>
      <c r="AC10">
        <f t="shared" si="0"/>
        <v>8.9287001934342349</v>
      </c>
      <c r="AD10">
        <f t="shared" si="1"/>
        <v>1004.9167571412278</v>
      </c>
      <c r="AE10">
        <f>'IDT-1'!F10</f>
        <v>0</v>
      </c>
      <c r="AF10" s="26"/>
      <c r="AG10">
        <f t="shared" si="2"/>
        <v>1004.9167571412278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-0.38805970149253738</v>
      </c>
      <c r="H11">
        <f>PPCL_Spot!T11</f>
        <v>0</v>
      </c>
      <c r="I11">
        <f>Bawana_NG!T11</f>
        <v>57.812666143983783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594.75124059068492</v>
      </c>
      <c r="P11" s="77">
        <v>19.3</v>
      </c>
      <c r="Q11" s="77">
        <v>14.21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299.79000000000002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13.8</v>
      </c>
      <c r="AB11" s="117">
        <f>-STOA!P11</f>
        <v>0</v>
      </c>
      <c r="AC11">
        <f t="shared" si="0"/>
        <v>8.9925889871738409</v>
      </c>
      <c r="AD11">
        <f t="shared" si="1"/>
        <v>1012.1129585451703</v>
      </c>
      <c r="AE11">
        <f>'IDT-1'!F11</f>
        <v>0</v>
      </c>
      <c r="AF11" s="26"/>
      <c r="AG11">
        <f t="shared" si="2"/>
        <v>1012.1129585451703</v>
      </c>
      <c r="AI11" s="75">
        <f>PXIL!J11</f>
        <v>0</v>
      </c>
      <c r="AJ11" s="75">
        <f>PXIL!P11</f>
        <v>0</v>
      </c>
      <c r="AK11" s="75">
        <f>RTM_IEX!J11</f>
        <v>9.65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-0.38805970149253738</v>
      </c>
      <c r="H12">
        <f>PPCL_Spot!T12</f>
        <v>0</v>
      </c>
      <c r="I12">
        <f>Bawana_NG!T12</f>
        <v>57.812666143983783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594.7511503930026</v>
      </c>
      <c r="P12" s="77">
        <v>19.3</v>
      </c>
      <c r="Q12" s="77">
        <v>14.21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299.71000000000004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13.8</v>
      </c>
      <c r="AB12" s="117">
        <f>-STOA!P12</f>
        <v>0</v>
      </c>
      <c r="AC12">
        <f t="shared" si="0"/>
        <v>9.0343881934342356</v>
      </c>
      <c r="AD12">
        <f t="shared" si="1"/>
        <v>1016.8210691412277</v>
      </c>
      <c r="AE12">
        <f>'IDT-1'!F12</f>
        <v>0</v>
      </c>
      <c r="AF12" s="26"/>
      <c r="AG12">
        <f t="shared" si="2"/>
        <v>1016.8210691412277</v>
      </c>
      <c r="AI12" s="75">
        <f>PXIL!J12</f>
        <v>0</v>
      </c>
      <c r="AJ12" s="75">
        <f>PXIL!P12</f>
        <v>0</v>
      </c>
      <c r="AK12" s="75">
        <f>RTM_IEX!J12</f>
        <v>14.48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-0.38805970149253738</v>
      </c>
      <c r="H13">
        <f>PPCL_Spot!T13</f>
        <v>0</v>
      </c>
      <c r="I13">
        <f>Bawana_NG!T13</f>
        <v>57.252634000460091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591.24951495947494</v>
      </c>
      <c r="P13" s="77">
        <v>19.3</v>
      </c>
      <c r="Q13" s="77">
        <v>14.21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299.69000000000005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13.8</v>
      </c>
      <c r="AB13" s="117">
        <f>-STOA!P13</f>
        <v>0</v>
      </c>
      <c r="AC13">
        <f t="shared" si="0"/>
        <v>8.9598267939781362</v>
      </c>
      <c r="AD13">
        <f t="shared" si="1"/>
        <v>988.33396296363242</v>
      </c>
      <c r="AE13">
        <f>'IDT-1'!F13</f>
        <v>0</v>
      </c>
      <c r="AF13" s="26"/>
      <c r="AG13">
        <f t="shared" si="2"/>
        <v>988.33396296363242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-0.38805970149253738</v>
      </c>
      <c r="H14">
        <f>PPCL_Spot!T14</f>
        <v>0</v>
      </c>
      <c r="I14">
        <f>Bawana_NG!T14</f>
        <v>57.252634000460091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591.24942476179262</v>
      </c>
      <c r="P14" s="77">
        <v>19.3</v>
      </c>
      <c r="Q14" s="77">
        <v>14.21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299.65000000000003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13.8</v>
      </c>
      <c r="AB14" s="117">
        <f>-STOA!P14</f>
        <v>0</v>
      </c>
      <c r="AC14">
        <f t="shared" si="0"/>
        <v>9.0038646378495084</v>
      </c>
      <c r="AD14">
        <f t="shared" si="1"/>
        <v>983.24983492207878</v>
      </c>
      <c r="AE14">
        <f>'IDT-1'!F14</f>
        <v>0</v>
      </c>
      <c r="AF14" s="26"/>
      <c r="AG14">
        <f t="shared" si="2"/>
        <v>983.24983492207878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-0.38805970149253738</v>
      </c>
      <c r="H15">
        <f>PPCL_Spot!T15</f>
        <v>0</v>
      </c>
      <c r="I15">
        <f>Bawana_NG!T15</f>
        <v>57.252634000460091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591.24056611156561</v>
      </c>
      <c r="P15" s="77">
        <v>20</v>
      </c>
      <c r="Q15" s="77">
        <v>14.21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301.40000000000003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13.83</v>
      </c>
      <c r="AB15" s="117">
        <f>-STOA!P15</f>
        <v>0</v>
      </c>
      <c r="AC15">
        <f t="shared" si="0"/>
        <v>9.5582983330592306</v>
      </c>
      <c r="AD15">
        <f t="shared" si="1"/>
        <v>925.16654257664209</v>
      </c>
      <c r="AE15">
        <f>'IDT-1'!F15</f>
        <v>0</v>
      </c>
      <c r="AF15" s="26"/>
      <c r="AG15">
        <f t="shared" si="2"/>
        <v>925.16654257664209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-0.38805970149253738</v>
      </c>
      <c r="H16">
        <f>PPCL_Spot!T16</f>
        <v>0</v>
      </c>
      <c r="I16">
        <f>Bawana_NG!T16</f>
        <v>57.252634000460091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591.24047591388319</v>
      </c>
      <c r="P16" s="77">
        <v>19.3</v>
      </c>
      <c r="Q16" s="77">
        <v>14.21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301.36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13.83</v>
      </c>
      <c r="AB16" s="117">
        <f>-STOA!P16</f>
        <v>0</v>
      </c>
      <c r="AC16">
        <f t="shared" si="0"/>
        <v>9.1522698008208376</v>
      </c>
      <c r="AD16">
        <f t="shared" si="1"/>
        <v>969.83248091119799</v>
      </c>
      <c r="AE16">
        <f>'IDT-1'!F16</f>
        <v>0</v>
      </c>
      <c r="AF16" s="26"/>
      <c r="AG16">
        <f t="shared" si="2"/>
        <v>969.83248091119799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-0.38805970149253738</v>
      </c>
      <c r="H17">
        <f>PPCL_Spot!T17</f>
        <v>0</v>
      </c>
      <c r="I17">
        <f>Bawana_NG!T17</f>
        <v>57.252634000460091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591.24056611156561</v>
      </c>
      <c r="P17" s="77">
        <v>19.3</v>
      </c>
      <c r="Q17" s="77">
        <v>14.21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301.33000000000004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13.83</v>
      </c>
      <c r="AB17" s="117">
        <f>-STOA!P17</f>
        <v>0</v>
      </c>
      <c r="AC17">
        <f t="shared" si="0"/>
        <v>9.3295691450043474</v>
      </c>
      <c r="AD17">
        <f t="shared" si="1"/>
        <v>949.62527176469689</v>
      </c>
      <c r="AE17">
        <f>'IDT-1'!F17</f>
        <v>0</v>
      </c>
      <c r="AF17" s="26"/>
      <c r="AG17">
        <f t="shared" si="2"/>
        <v>949.62527176469689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-0.38805970149253738</v>
      </c>
      <c r="H18">
        <f>PPCL_Spot!T18</f>
        <v>0</v>
      </c>
      <c r="I18">
        <f>Bawana_NG!T18</f>
        <v>57.252634000460091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591.24047591388319</v>
      </c>
      <c r="P18" s="77">
        <v>19.3</v>
      </c>
      <c r="Q18" s="77">
        <v>14.21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301.28000000000003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13.83</v>
      </c>
      <c r="AB18" s="117">
        <f>-STOA!P18</f>
        <v>0</v>
      </c>
      <c r="AC18">
        <f t="shared" si="0"/>
        <v>9.3291283512647425</v>
      </c>
      <c r="AD18">
        <f t="shared" si="1"/>
        <v>949.5756223607541</v>
      </c>
      <c r="AE18">
        <f>'IDT-1'!F18</f>
        <v>0</v>
      </c>
      <c r="AF18" s="26"/>
      <c r="AG18">
        <f t="shared" si="2"/>
        <v>949.5756223607541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-0.38805970149253738</v>
      </c>
      <c r="H19">
        <f>PPCL_Spot!T19</f>
        <v>0</v>
      </c>
      <c r="I19">
        <f>Bawana_NG!T19</f>
        <v>55.289999999999992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597.75448911676563</v>
      </c>
      <c r="P19" s="77">
        <v>19.3</v>
      </c>
      <c r="Q19" s="77">
        <v>14.21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301.23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13.8</v>
      </c>
      <c r="AB19" s="117">
        <f>-STOA!P19</f>
        <v>0</v>
      </c>
      <c r="AC19">
        <f t="shared" si="0"/>
        <v>9.6792109515228937</v>
      </c>
      <c r="AD19">
        <f t="shared" si="1"/>
        <v>918.69691896291818</v>
      </c>
      <c r="AE19">
        <f>'IDT-1'!F19</f>
        <v>0</v>
      </c>
      <c r="AF19" s="26"/>
      <c r="AG19">
        <f t="shared" si="2"/>
        <v>918.69691896291818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-0.38805970149253738</v>
      </c>
      <c r="H20">
        <f>PPCL_Spot!T20</f>
        <v>0</v>
      </c>
      <c r="I20">
        <f>Bawana_NG!T20</f>
        <v>55.289999999999992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597.7543989190832</v>
      </c>
      <c r="P20" s="77">
        <v>19.3</v>
      </c>
      <c r="Q20" s="77">
        <v>14.21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299.29000000000002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13.8</v>
      </c>
      <c r="AB20" s="117">
        <f>-STOA!P20</f>
        <v>0</v>
      </c>
      <c r="AC20">
        <f t="shared" si="0"/>
        <v>9.2626224192845008</v>
      </c>
      <c r="AD20">
        <f t="shared" si="1"/>
        <v>962.17341729747409</v>
      </c>
      <c r="AE20">
        <f>'IDT-1'!F20</f>
        <v>0</v>
      </c>
      <c r="AF20" s="26"/>
      <c r="AG20">
        <f t="shared" si="2"/>
        <v>962.17341729747409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-0.38805970149253738</v>
      </c>
      <c r="H21">
        <f>PPCL_Spot!T21</f>
        <v>0</v>
      </c>
      <c r="I21">
        <f>Bawana_NG!T21</f>
        <v>55.289999999999992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597.75448911676563</v>
      </c>
      <c r="P21" s="77">
        <v>19.3</v>
      </c>
      <c r="Q21" s="77">
        <v>14.21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299.31000000000006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13.8</v>
      </c>
      <c r="AB21" s="117">
        <f>-STOA!P21</f>
        <v>0</v>
      </c>
      <c r="AC21">
        <f t="shared" si="0"/>
        <v>9.8132431194002159</v>
      </c>
      <c r="AD21">
        <f t="shared" si="1"/>
        <v>899.64288679504091</v>
      </c>
      <c r="AE21">
        <f>'IDT-1'!F21</f>
        <v>0</v>
      </c>
      <c r="AF21" s="26"/>
      <c r="AG21">
        <f t="shared" si="2"/>
        <v>899.64288679504091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-0.38805970149253738</v>
      </c>
      <c r="H22">
        <f>PPCL_Spot!T22</f>
        <v>0</v>
      </c>
      <c r="I22">
        <f>Bawana_NG!T22</f>
        <v>55.289999999999992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597.7543989190832</v>
      </c>
      <c r="P22" s="77">
        <v>19.3</v>
      </c>
      <c r="Q22" s="77">
        <v>14.21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299.21000000000004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13.8</v>
      </c>
      <c r="AB22" s="117">
        <f>-STOA!P22</f>
        <v>0</v>
      </c>
      <c r="AC22">
        <f t="shared" si="0"/>
        <v>9.2619184192845001</v>
      </c>
      <c r="AD22">
        <f t="shared" si="1"/>
        <v>962.0941212974742</v>
      </c>
      <c r="AE22">
        <f>'IDT-1'!F22</f>
        <v>0</v>
      </c>
      <c r="AF22" s="26"/>
      <c r="AG22">
        <f t="shared" si="2"/>
        <v>962.0941212974742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-0.38805970149253738</v>
      </c>
      <c r="H23">
        <f>PPCL_Spot!T23</f>
        <v>0</v>
      </c>
      <c r="I23">
        <f>Bawana_NG!T23</f>
        <v>55.289999999999992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594.09067288010442</v>
      </c>
      <c r="P23" s="77">
        <v>19.3</v>
      </c>
      <c r="Q23" s="77">
        <v>14.21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299.10000000000002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13.8</v>
      </c>
      <c r="AB23" s="117">
        <f>-STOA!P23</f>
        <v>0</v>
      </c>
      <c r="AC23">
        <f t="shared" si="0"/>
        <v>9.2287096301414877</v>
      </c>
      <c r="AD23">
        <f t="shared" si="1"/>
        <v>958.35360404763844</v>
      </c>
      <c r="AE23">
        <f>'IDT-1'!F23</f>
        <v>0</v>
      </c>
      <c r="AF23" s="26"/>
      <c r="AG23">
        <f t="shared" si="2"/>
        <v>958.35360404763844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-0.38805970149253738</v>
      </c>
      <c r="H24">
        <f>PPCL_Spot!T24</f>
        <v>0</v>
      </c>
      <c r="I24">
        <f>Bawana_NG!T24</f>
        <v>55.289999999999992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594.09071989079268</v>
      </c>
      <c r="P24" s="77">
        <v>19.3</v>
      </c>
      <c r="Q24" s="77">
        <v>14.21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298.98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13.8</v>
      </c>
      <c r="AB24" s="117">
        <f>-STOA!P24</f>
        <v>0</v>
      </c>
      <c r="AC24">
        <f t="shared" si="0"/>
        <v>9.050091493391637</v>
      </c>
      <c r="AD24">
        <f t="shared" si="1"/>
        <v>978.41226919507653</v>
      </c>
      <c r="AE24">
        <f>'IDT-1'!F24</f>
        <v>0</v>
      </c>
      <c r="AF24" s="26"/>
      <c r="AG24">
        <f t="shared" si="2"/>
        <v>978.41226919507653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-0.38805970149253738</v>
      </c>
      <c r="H25">
        <f>PPCL_Spot!T25</f>
        <v>0</v>
      </c>
      <c r="I25">
        <f>Bawana_NG!T25</f>
        <v>55.289999999999992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589.76358140426612</v>
      </c>
      <c r="P25" s="77">
        <v>19.3</v>
      </c>
      <c r="Q25" s="77">
        <v>14.21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298.85000000000002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13.8</v>
      </c>
      <c r="AB25" s="117">
        <f>-STOA!P25</f>
        <v>0</v>
      </c>
      <c r="AC25">
        <f t="shared" si="0"/>
        <v>8.9220873994882499</v>
      </c>
      <c r="AD25">
        <f t="shared" si="1"/>
        <v>984.08313480245329</v>
      </c>
      <c r="AE25">
        <f>'IDT-1'!F25</f>
        <v>0</v>
      </c>
      <c r="AF25" s="26"/>
      <c r="AG25">
        <f t="shared" si="2"/>
        <v>984.08313480245329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-0.38805970149253738</v>
      </c>
      <c r="H26">
        <f>PPCL_Spot!T26</f>
        <v>0</v>
      </c>
      <c r="I26">
        <f>Bawana_NG!T26</f>
        <v>55.289999999999992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593.53249767495447</v>
      </c>
      <c r="P26" s="77">
        <v>19.3</v>
      </c>
      <c r="Q26" s="77">
        <v>14.21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298.78000000000003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13.8</v>
      </c>
      <c r="AB26" s="117">
        <f>-STOA!P26</f>
        <v>0</v>
      </c>
      <c r="AC26">
        <f t="shared" si="0"/>
        <v>9.3097629635581214</v>
      </c>
      <c r="AD26">
        <f t="shared" si="1"/>
        <v>947.39437550907178</v>
      </c>
      <c r="AE26">
        <f>'IDT-1'!F26</f>
        <v>0</v>
      </c>
      <c r="AF26" s="26"/>
      <c r="AG26">
        <f t="shared" si="2"/>
        <v>947.39437550907178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8.3186942432799</v>
      </c>
      <c r="F27">
        <f>GT_Spot!T27</f>
        <v>0</v>
      </c>
      <c r="G27">
        <f>PPCL_NG!T27</f>
        <v>-0.38805970149253738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621.98472214930496</v>
      </c>
      <c r="P27" s="77">
        <v>59.84</v>
      </c>
      <c r="Q27" s="77">
        <v>11.949999999999998</v>
      </c>
      <c r="R27" s="80">
        <v>4.0774547723019339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298.43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</v>
      </c>
      <c r="AA27" s="117">
        <f>STOA!J27</f>
        <v>13.8</v>
      </c>
      <c r="AB27" s="117">
        <f>-STOA!P27</f>
        <v>0</v>
      </c>
      <c r="AC27">
        <f t="shared" si="0"/>
        <v>9.9114261785322135</v>
      </c>
      <c r="AD27">
        <f t="shared" si="1"/>
        <v>1001.1013852848622</v>
      </c>
      <c r="AE27">
        <f>'IDT-1'!F27</f>
        <v>0</v>
      </c>
      <c r="AF27" s="26"/>
      <c r="AG27">
        <f t="shared" si="2"/>
        <v>1001.1013852848622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8.3186942432799</v>
      </c>
      <c r="F28">
        <f>GT_Spot!T28</f>
        <v>0</v>
      </c>
      <c r="G28">
        <f>PPCL_NG!T28</f>
        <v>-0.38805970149253738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704.6294130661812</v>
      </c>
      <c r="P28" s="77">
        <v>59.84</v>
      </c>
      <c r="Q28" s="77">
        <v>20.130000000000003</v>
      </c>
      <c r="R28" s="80">
        <v>7.79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299.76000000000005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-182</v>
      </c>
      <c r="AA28" s="117">
        <f>STOA!J28</f>
        <v>13.8</v>
      </c>
      <c r="AB28" s="117">
        <f>-STOA!P28</f>
        <v>0</v>
      </c>
      <c r="AC28">
        <f t="shared" si="0"/>
        <v>12.382791796878882</v>
      </c>
      <c r="AD28">
        <f t="shared" si="1"/>
        <v>1028.3572558110895</v>
      </c>
      <c r="AE28">
        <f>'IDT-1'!F28</f>
        <v>0</v>
      </c>
      <c r="AF28" s="26"/>
      <c r="AG28">
        <f t="shared" si="2"/>
        <v>1028.3572558110895</v>
      </c>
      <c r="AI28" s="75">
        <f>PXIL!J28</f>
        <v>0</v>
      </c>
      <c r="AJ28" s="75">
        <f>PXIL!P28</f>
        <v>0</v>
      </c>
      <c r="AK28" s="75">
        <f>RTM_IEX!J28</f>
        <v>38.590000000000003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-0.38805970149253738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763.99246487167613</v>
      </c>
      <c r="P29" s="77">
        <v>59.84</v>
      </c>
      <c r="Q29" s="77">
        <v>20.333966055403824</v>
      </c>
      <c r="R29" s="80">
        <v>11.9</v>
      </c>
      <c r="S29" s="80">
        <v>0</v>
      </c>
      <c r="T29" s="78">
        <f>SUMPRODUCT(LTA!F29:AJ29,LTA!F$101:AJ$101,LTA!F$105:AJ$105)</f>
        <v>1.4000000000000001</v>
      </c>
      <c r="U29" s="78">
        <f>SUMPRODUCT(LTA!F29:AJ29,LTA!F$102:AJ$102,LTA!F$105:AJ$105)</f>
        <v>305.33000000000004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-177</v>
      </c>
      <c r="AA29" s="117">
        <f>STOA!J29</f>
        <v>13.8</v>
      </c>
      <c r="AB29" s="117">
        <f>-STOA!P29</f>
        <v>0</v>
      </c>
      <c r="AC29">
        <f t="shared" si="0"/>
        <v>12.64858377149563</v>
      </c>
      <c r="AD29">
        <f t="shared" si="1"/>
        <v>1068.3394879532598</v>
      </c>
      <c r="AE29">
        <f>'IDT-1'!F29</f>
        <v>0</v>
      </c>
      <c r="AF29" s="26"/>
      <c r="AG29">
        <f t="shared" si="2"/>
        <v>1068.3394879532598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-0.38805970149253738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763.99246487167613</v>
      </c>
      <c r="P30" s="77">
        <v>59.84</v>
      </c>
      <c r="Q30" s="77">
        <v>20.333966055403824</v>
      </c>
      <c r="R30" s="80">
        <v>17.100000000000001</v>
      </c>
      <c r="S30" s="80">
        <v>0</v>
      </c>
      <c r="T30" s="78">
        <f>SUMPRODUCT(LTA!F30:AJ30,LTA!F$101:AJ$101,LTA!F$105:AJ$105)</f>
        <v>6.03</v>
      </c>
      <c r="U30" s="78">
        <f>SUMPRODUCT(LTA!F30:AJ30,LTA!F$102:AJ$102,LTA!F$105:AJ$105)</f>
        <v>312.28000000000003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-173</v>
      </c>
      <c r="AA30" s="117">
        <f>STOA!J30</f>
        <v>13.8</v>
      </c>
      <c r="AB30" s="117">
        <f>-STOA!P30</f>
        <v>0</v>
      </c>
      <c r="AC30">
        <f t="shared" si="0"/>
        <v>12.76073526140685</v>
      </c>
      <c r="AD30">
        <f t="shared" si="1"/>
        <v>1089.0073364633486</v>
      </c>
      <c r="AE30">
        <f>'IDT-1'!F30</f>
        <v>0</v>
      </c>
      <c r="AF30" s="26"/>
      <c r="AG30">
        <f t="shared" si="2"/>
        <v>1089.0073364633486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8.3186942432799</v>
      </c>
      <c r="F31">
        <f>GT_Spot!T31</f>
        <v>0</v>
      </c>
      <c r="G31">
        <f>PPCL_NG!T31</f>
        <v>-0.38805970149253738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704.62943256414292</v>
      </c>
      <c r="P31" s="77">
        <v>59.84</v>
      </c>
      <c r="Q31" s="77">
        <v>20.86</v>
      </c>
      <c r="R31" s="80">
        <v>19.2</v>
      </c>
      <c r="S31" s="80">
        <v>0</v>
      </c>
      <c r="T31" s="78">
        <f>SUMPRODUCT(LTA!F31:AJ31,LTA!F$101:AJ$101,LTA!F$105:AJ$105)</f>
        <v>15.620000000000001</v>
      </c>
      <c r="U31" s="78">
        <f>SUMPRODUCT(LTA!F31:AJ31,LTA!F$102:AJ$102,LTA!F$105:AJ$105)</f>
        <v>320.08000000000004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-185</v>
      </c>
      <c r="AA31" s="117">
        <f>STOA!J31</f>
        <v>13.8</v>
      </c>
      <c r="AB31" s="117">
        <f>-STOA!P31</f>
        <v>0</v>
      </c>
      <c r="AC31">
        <f t="shared" si="0"/>
        <v>12.996562351027533</v>
      </c>
      <c r="AD31">
        <f t="shared" si="1"/>
        <v>1091.4635047549029</v>
      </c>
      <c r="AE31">
        <f>'IDT-1'!F31</f>
        <v>0</v>
      </c>
      <c r="AF31" s="26"/>
      <c r="AG31">
        <f t="shared" si="2"/>
        <v>1091.4635047549029</v>
      </c>
      <c r="AI31" s="75">
        <f>PXIL!J31</f>
        <v>0</v>
      </c>
      <c r="AJ31" s="75">
        <f>PXIL!P31</f>
        <v>0</v>
      </c>
      <c r="AK31" s="75">
        <f>RTM_IEX!J31</f>
        <v>57.9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8.3186942432799</v>
      </c>
      <c r="F32">
        <f>GT_Spot!T32</f>
        <v>0</v>
      </c>
      <c r="G32">
        <f>PPCL_NG!T32</f>
        <v>-0.38805970149253738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653.52936894777008</v>
      </c>
      <c r="P32" s="77">
        <v>59.84</v>
      </c>
      <c r="Q32" s="77">
        <v>11.949999999999998</v>
      </c>
      <c r="R32" s="80">
        <v>19.2</v>
      </c>
      <c r="S32" s="80">
        <v>0</v>
      </c>
      <c r="T32" s="78">
        <f>SUMPRODUCT(LTA!F32:AJ32,LTA!F$101:AJ$101,LTA!F$105:AJ$105)</f>
        <v>18.14</v>
      </c>
      <c r="U32" s="78">
        <f>SUMPRODUCT(LTA!F32:AJ32,LTA!F$102:AJ$102,LTA!F$105:AJ$105)</f>
        <v>327.83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-51</v>
      </c>
      <c r="AA32" s="117">
        <f>STOA!J32</f>
        <v>13.8</v>
      </c>
      <c r="AB32" s="117">
        <f>-STOA!P32</f>
        <v>0</v>
      </c>
      <c r="AC32">
        <f t="shared" si="0"/>
        <v>11.246502737127582</v>
      </c>
      <c r="AD32">
        <f t="shared" si="1"/>
        <v>1036.9735007524298</v>
      </c>
      <c r="AE32">
        <f>'IDT-1'!F32</f>
        <v>0</v>
      </c>
      <c r="AF32" s="26"/>
      <c r="AG32">
        <f t="shared" si="2"/>
        <v>1036.9735007524298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-63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8.3186942432799</v>
      </c>
      <c r="F33">
        <f>GT_Spot!T33</f>
        <v>0</v>
      </c>
      <c r="G33">
        <f>PPCL_NG!T33</f>
        <v>-0.38805970149253738</v>
      </c>
      <c r="H33">
        <f>PPCL_Spot!T33</f>
        <v>0</v>
      </c>
      <c r="I33">
        <f>Bawana_NG!T33</f>
        <v>55.289999999999992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601.87762928839584</v>
      </c>
      <c r="P33" s="77">
        <v>37.612557111775907</v>
      </c>
      <c r="Q33" s="77">
        <v>14.21</v>
      </c>
      <c r="R33" s="80">
        <v>19.2</v>
      </c>
      <c r="S33" s="80">
        <v>0</v>
      </c>
      <c r="T33" s="78">
        <f>SUMPRODUCT(LTA!F33:AJ33,LTA!F$101:AJ$101,LTA!F$105:AJ$105)</f>
        <v>22.509999999999998</v>
      </c>
      <c r="U33" s="78">
        <f>SUMPRODUCT(LTA!F33:AJ33,LTA!F$102:AJ$102,LTA!F$105:AJ$105)</f>
        <v>335.54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13.8</v>
      </c>
      <c r="AB33" s="117">
        <f>-STOA!P33</f>
        <v>0</v>
      </c>
      <c r="AC33">
        <f t="shared" si="0"/>
        <v>9.9345659436223563</v>
      </c>
      <c r="AD33">
        <f t="shared" si="1"/>
        <v>1078.0362549983367</v>
      </c>
      <c r="AE33">
        <f>'IDT-1'!F33</f>
        <v>0</v>
      </c>
      <c r="AF33" s="26"/>
      <c r="AG33">
        <f t="shared" si="2"/>
        <v>1078.0362549983367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8.3186942432799</v>
      </c>
      <c r="F34">
        <f>GT_Spot!T34</f>
        <v>0</v>
      </c>
      <c r="G34">
        <f>PPCL_NG!T34</f>
        <v>-0.38805970149253738</v>
      </c>
      <c r="H34">
        <f>PPCL_Spot!T34</f>
        <v>0</v>
      </c>
      <c r="I34">
        <f>Bawana_NG!T34</f>
        <v>55.289999999999992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594.60832619685959</v>
      </c>
      <c r="P34" s="77">
        <v>37.612557111775907</v>
      </c>
      <c r="Q34" s="77">
        <v>14.21</v>
      </c>
      <c r="R34" s="80">
        <v>19.2</v>
      </c>
      <c r="S34" s="80">
        <v>0</v>
      </c>
      <c r="T34" s="78">
        <f>SUMPRODUCT(LTA!F34:AJ34,LTA!F$101:AJ$101,LTA!F$105:AJ$105)</f>
        <v>30.68</v>
      </c>
      <c r="U34" s="78">
        <f>SUMPRODUCT(LTA!F34:AJ34,LTA!F$102:AJ$102,LTA!F$105:AJ$105)</f>
        <v>343.28000000000003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13.8</v>
      </c>
      <c r="AB34" s="117">
        <f>-STOA!P34</f>
        <v>0</v>
      </c>
      <c r="AC34">
        <f t="shared" si="0"/>
        <v>10.010604076416836</v>
      </c>
      <c r="AD34">
        <f t="shared" si="1"/>
        <v>1086.6009137740059</v>
      </c>
      <c r="AE34">
        <f>'IDT-1'!F34</f>
        <v>0</v>
      </c>
      <c r="AF34" s="26"/>
      <c r="AG34">
        <f t="shared" si="2"/>
        <v>1086.6009137740059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8.3186942432799</v>
      </c>
      <c r="F35">
        <f>GT_Spot!T35</f>
        <v>0</v>
      </c>
      <c r="G35">
        <f>PPCL_NG!T35</f>
        <v>-0.38805970149253738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593.75375335008903</v>
      </c>
      <c r="P35" s="77">
        <v>37.612557111775907</v>
      </c>
      <c r="Q35" s="77">
        <v>14.21</v>
      </c>
      <c r="R35" s="80">
        <v>19.2</v>
      </c>
      <c r="S35" s="80">
        <v>0</v>
      </c>
      <c r="T35" s="78">
        <f>SUMPRODUCT(LTA!F35:AJ35,LTA!F$101:AJ$101,LTA!F$105:AJ$105)</f>
        <v>40.82</v>
      </c>
      <c r="U35" s="78">
        <f>SUMPRODUCT(LTA!F35:AJ35,LTA!F$102:AJ$102,LTA!F$105:AJ$105)</f>
        <v>361.49000000000007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13.770000000000001</v>
      </c>
      <c r="AB35" s="117">
        <f>-STOA!P35</f>
        <v>0</v>
      </c>
      <c r="AC35">
        <f t="shared" si="0"/>
        <v>10.028185284921353</v>
      </c>
      <c r="AD35">
        <f t="shared" si="1"/>
        <v>1128.7587597187312</v>
      </c>
      <c r="AE35">
        <f>'IDT-1'!F35</f>
        <v>0</v>
      </c>
      <c r="AF35" s="26"/>
      <c r="AG35">
        <f t="shared" si="2"/>
        <v>1128.7587597187312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8.3186942432799</v>
      </c>
      <c r="F36">
        <f>GT_Spot!T36</f>
        <v>0</v>
      </c>
      <c r="G36">
        <f>PPCL_NG!T36</f>
        <v>-0.38805970149253738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593.86363456924994</v>
      </c>
      <c r="P36" s="77">
        <v>37.612557111775907</v>
      </c>
      <c r="Q36" s="77">
        <v>14.21</v>
      </c>
      <c r="R36" s="80">
        <v>19.2</v>
      </c>
      <c r="S36" s="80">
        <v>0</v>
      </c>
      <c r="T36" s="78">
        <f>SUMPRODUCT(LTA!F36:AJ36,LTA!F$101:AJ$101,LTA!F$105:AJ$105)</f>
        <v>53.21</v>
      </c>
      <c r="U36" s="78">
        <f>SUMPRODUCT(LTA!F36:AJ36,LTA!F$102:AJ$102,LTA!F$105:AJ$105)</f>
        <v>369.53999999999996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13.770000000000001</v>
      </c>
      <c r="AB36" s="117">
        <f>-STOA!P36</f>
        <v>0</v>
      </c>
      <c r="AC36">
        <f t="shared" si="0"/>
        <v>10.209024239649969</v>
      </c>
      <c r="AD36">
        <f t="shared" si="1"/>
        <v>1149.1278019831632</v>
      </c>
      <c r="AE36">
        <f>'IDT-1'!F36</f>
        <v>0</v>
      </c>
      <c r="AF36" s="26"/>
      <c r="AG36">
        <f t="shared" si="2"/>
        <v>1149.1278019831632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-0.38805970149253738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589.71441406974225</v>
      </c>
      <c r="P37" s="77">
        <v>38.6</v>
      </c>
      <c r="Q37" s="77">
        <v>14.21</v>
      </c>
      <c r="R37" s="80">
        <v>19.2</v>
      </c>
      <c r="S37" s="80">
        <v>0</v>
      </c>
      <c r="T37" s="78">
        <f>SUMPRODUCT(LTA!F37:AJ37,LTA!F$101:AJ$101,LTA!F$105:AJ$105)</f>
        <v>58.85</v>
      </c>
      <c r="U37" s="78">
        <f>SUMPRODUCT(LTA!F37:AJ37,LTA!F$102:AJ$102,LTA!F$105:AJ$105)</f>
        <v>377.49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13.770000000000001</v>
      </c>
      <c r="AB37" s="117">
        <f>-STOA!P37</f>
        <v>0</v>
      </c>
      <c r="AC37">
        <f t="shared" si="0"/>
        <v>10.334769451722488</v>
      </c>
      <c r="AD37">
        <f t="shared" si="1"/>
        <v>1163.2912854156955</v>
      </c>
      <c r="AE37">
        <f>'IDT-1'!F37</f>
        <v>0</v>
      </c>
      <c r="AF37" s="26"/>
      <c r="AG37">
        <f t="shared" si="2"/>
        <v>1163.2912854156955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-0.38805970149253738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615.1481869913224</v>
      </c>
      <c r="P38" s="77">
        <v>38.6</v>
      </c>
      <c r="Q38" s="77">
        <v>14.21</v>
      </c>
      <c r="R38" s="80">
        <v>19.2</v>
      </c>
      <c r="S38" s="80">
        <v>0</v>
      </c>
      <c r="T38" s="78">
        <f>SUMPRODUCT(LTA!F38:AJ38,LTA!F$101:AJ$101,LTA!F$105:AJ$105)</f>
        <v>69.33</v>
      </c>
      <c r="U38" s="78">
        <f>SUMPRODUCT(LTA!F38:AJ38,LTA!F$102:AJ$102,LTA!F$105:AJ$105)</f>
        <v>385.24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13.770000000000001</v>
      </c>
      <c r="AB38" s="117">
        <f>-STOA!P38</f>
        <v>0</v>
      </c>
      <c r="AC38">
        <f t="shared" si="0"/>
        <v>11.162917029542159</v>
      </c>
      <c r="AD38">
        <f t="shared" si="1"/>
        <v>1156.126910759456</v>
      </c>
      <c r="AE38">
        <f>'IDT-1'!F38</f>
        <v>0</v>
      </c>
      <c r="AF38" s="26"/>
      <c r="AG38">
        <f t="shared" si="2"/>
        <v>1156.126910759456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-0.38805970149253738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609.46982435137068</v>
      </c>
      <c r="P39" s="77">
        <v>59.837129287598941</v>
      </c>
      <c r="Q39" s="77">
        <v>14.21</v>
      </c>
      <c r="R39" s="80">
        <v>19.2</v>
      </c>
      <c r="S39" s="80">
        <v>0</v>
      </c>
      <c r="T39" s="78">
        <f>SUMPRODUCT(LTA!F39:AJ39,LTA!F$101:AJ$101,LTA!F$105:AJ$105)</f>
        <v>74.5</v>
      </c>
      <c r="U39" s="78">
        <f>SUMPRODUCT(LTA!F39:AJ39,LTA!F$102:AJ$102,LTA!F$105:AJ$105)</f>
        <v>392.26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13.770000000000001</v>
      </c>
      <c r="AB39" s="117">
        <f>-STOA!P39</f>
        <v>0</v>
      </c>
      <c r="AC39">
        <f t="shared" si="0"/>
        <v>11.583790190711653</v>
      </c>
      <c r="AD39">
        <f t="shared" si="1"/>
        <v>1163.3549706352846</v>
      </c>
      <c r="AE39">
        <f>'IDT-1'!F39</f>
        <v>0</v>
      </c>
      <c r="AF39" s="26"/>
      <c r="AG39">
        <f t="shared" si="2"/>
        <v>1163.3549706352846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-0.38805970149253738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634.40823434667402</v>
      </c>
      <c r="P40" s="77">
        <v>59.837129287598941</v>
      </c>
      <c r="Q40" s="77">
        <v>20.86</v>
      </c>
      <c r="R40" s="80">
        <v>19.2</v>
      </c>
      <c r="S40" s="80">
        <v>0</v>
      </c>
      <c r="T40" s="78">
        <f>SUMPRODUCT(LTA!F40:AJ40,LTA!F$101:AJ$101,LTA!F$105:AJ$105)</f>
        <v>84.18</v>
      </c>
      <c r="U40" s="78">
        <f>SUMPRODUCT(LTA!F40:AJ40,LTA!F$102:AJ$102,LTA!F$105:AJ$105)</f>
        <v>398.46999999999997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13.770000000000001</v>
      </c>
      <c r="AB40" s="117">
        <f>-STOA!P40</f>
        <v>0</v>
      </c>
      <c r="AC40">
        <f t="shared" si="0"/>
        <v>11.818955097782508</v>
      </c>
      <c r="AD40">
        <f t="shared" si="1"/>
        <v>1270.1982157235173</v>
      </c>
      <c r="AE40">
        <f>'IDT-1'!F40</f>
        <v>0</v>
      </c>
      <c r="AF40" s="26"/>
      <c r="AG40">
        <f t="shared" si="2"/>
        <v>1270.1982157235173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-0.38805970149253738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665.0269756656071</v>
      </c>
      <c r="P41" s="77">
        <v>59.837129287598941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87.77</v>
      </c>
      <c r="U41" s="78">
        <f>SUMPRODUCT(LTA!F41:AJ41,LTA!F$102:AJ$102,LTA!F$105:AJ$105)</f>
        <v>405.55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13.770000000000001</v>
      </c>
      <c r="AB41" s="117">
        <f>-STOA!P41</f>
        <v>0</v>
      </c>
      <c r="AC41">
        <f t="shared" si="0"/>
        <v>11.915952195723259</v>
      </c>
      <c r="AD41">
        <f t="shared" si="1"/>
        <v>1341.3899599445094</v>
      </c>
      <c r="AE41">
        <f>'IDT-1'!F41</f>
        <v>0</v>
      </c>
      <c r="AF41" s="26"/>
      <c r="AG41">
        <f t="shared" si="2"/>
        <v>1341.3899599445094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12.079866888519133</v>
      </c>
      <c r="F42">
        <f>GT_Spot!T42</f>
        <v>0</v>
      </c>
      <c r="G42">
        <f>PPCL_NG!T42</f>
        <v>-0.38805970149253738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712.11707447244396</v>
      </c>
      <c r="P42" s="77">
        <v>59.837129287598941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92.56</v>
      </c>
      <c r="U42" s="78">
        <f>SUMPRODUCT(LTA!F42:AJ42,LTA!F$102:AJ$102,LTA!F$105:AJ$105)</f>
        <v>412.12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13.770000000000001</v>
      </c>
      <c r="AB42" s="117">
        <f>-STOA!P42</f>
        <v>0</v>
      </c>
      <c r="AC42">
        <f t="shared" si="0"/>
        <v>12.430313065223421</v>
      </c>
      <c r="AD42">
        <f t="shared" si="1"/>
        <v>1399.3256978818463</v>
      </c>
      <c r="AE42">
        <f>'IDT-1'!F42</f>
        <v>0</v>
      </c>
      <c r="AF42" s="26"/>
      <c r="AG42">
        <f t="shared" si="2"/>
        <v>1399.3256978818463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-0.38805970149253738</v>
      </c>
      <c r="H43">
        <f>PPCL_Spot!T43</f>
        <v>0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743.64572917545695</v>
      </c>
      <c r="P43" s="77">
        <v>59.837129287598941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95.990000000000009</v>
      </c>
      <c r="U43" s="78">
        <f>SUMPRODUCT(LTA!F43:AJ43,LTA!F$102:AJ$102,LTA!F$105:AJ$105)</f>
        <v>417.22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13.770000000000001</v>
      </c>
      <c r="AB43" s="117">
        <f>-STOA!P43</f>
        <v>0</v>
      </c>
      <c r="AC43">
        <f t="shared" si="0"/>
        <v>13.430932535730197</v>
      </c>
      <c r="AD43">
        <f t="shared" si="1"/>
        <v>1365.3837331143525</v>
      </c>
      <c r="AE43">
        <f>'IDT-1'!F43</f>
        <v>0</v>
      </c>
      <c r="AF43" s="26"/>
      <c r="AG43">
        <f t="shared" si="2"/>
        <v>1365.3837331143525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-73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12.079866888519133</v>
      </c>
      <c r="F44">
        <f>GT_Spot!T44</f>
        <v>0</v>
      </c>
      <c r="G44">
        <f>PPCL_NG!T44</f>
        <v>-0.38805970149253738</v>
      </c>
      <c r="H44">
        <f>PPCL_Spot!T44</f>
        <v>0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753.29572961249187</v>
      </c>
      <c r="P44" s="77">
        <v>59.837129287598941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98.02</v>
      </c>
      <c r="U44" s="78">
        <f>SUMPRODUCT(LTA!F44:AJ44,LTA!F$102:AJ$102,LTA!F$105:AJ$105)</f>
        <v>421.06000000000006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13.770000000000001</v>
      </c>
      <c r="AB44" s="117">
        <f>-STOA!P44</f>
        <v>0</v>
      </c>
      <c r="AC44">
        <f t="shared" si="0"/>
        <v>13.096967780899751</v>
      </c>
      <c r="AD44">
        <f t="shared" si="1"/>
        <v>1434.2376983062177</v>
      </c>
      <c r="AE44">
        <f>'IDT-1'!F44</f>
        <v>10.826000000000001</v>
      </c>
      <c r="AF44" s="26"/>
      <c r="AG44">
        <f t="shared" si="2"/>
        <v>1445.0636983062177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8.2041792686279909</v>
      </c>
      <c r="F45">
        <f>GT_Spot!T45</f>
        <v>0</v>
      </c>
      <c r="G45">
        <f>PPCL_NG!T45</f>
        <v>-0.38805970149253738</v>
      </c>
      <c r="H45">
        <f>PPCL_Spot!T45</f>
        <v>0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741.23919603092531</v>
      </c>
      <c r="P45" s="77">
        <v>60.39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97.89</v>
      </c>
      <c r="U45" s="78">
        <f>SUMPRODUCT(LTA!F45:AJ45,LTA!F$102:AJ$102,LTA!F$105:AJ$105)</f>
        <v>420.53000000000003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13.770000000000001</v>
      </c>
      <c r="AB45" s="117">
        <f>-STOA!P45</f>
        <v>0</v>
      </c>
      <c r="AC45">
        <f t="shared" si="0"/>
        <v>13.488509147927772</v>
      </c>
      <c r="AD45">
        <f t="shared" si="1"/>
        <v>1357.8068064501331</v>
      </c>
      <c r="AE45">
        <f>'IDT-1'!F45</f>
        <v>41.356999999999999</v>
      </c>
      <c r="AF45" s="26"/>
      <c r="AG45">
        <f t="shared" si="2"/>
        <v>1399.1638064501331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-0.38805970149253738</v>
      </c>
      <c r="H46">
        <f>PPCL_Spot!T46</f>
        <v>0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741.23919603092531</v>
      </c>
      <c r="P46" s="77">
        <v>60.39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97.570000000000007</v>
      </c>
      <c r="U46" s="78">
        <f>SUMPRODUCT(LTA!F46:AJ46,LTA!F$102:AJ$102,LTA!F$105:AJ$105)</f>
        <v>423.96000000000004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13.770000000000001</v>
      </c>
      <c r="AB46" s="117">
        <f>-STOA!P46</f>
        <v>0</v>
      </c>
      <c r="AC46">
        <f t="shared" si="0"/>
        <v>13.017295547651093</v>
      </c>
      <c r="AD46">
        <f t="shared" si="1"/>
        <v>1425.2637076703008</v>
      </c>
      <c r="AE46">
        <f>'IDT-1'!F46</f>
        <v>57.131999999999998</v>
      </c>
      <c r="AF46" s="26"/>
      <c r="AG46">
        <f t="shared" si="2"/>
        <v>1482.3957076703009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-0.38805970149253738</v>
      </c>
      <c r="H47">
        <f>PPCL_Spot!T47</f>
        <v>0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732.23472677007965</v>
      </c>
      <c r="P47" s="77">
        <v>59.837129287598941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97.35</v>
      </c>
      <c r="U47" s="78">
        <f>SUMPRODUCT(LTA!F47:AJ47,LTA!F$102:AJ$102,LTA!F$105:AJ$105)</f>
        <v>426.86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13.770000000000001</v>
      </c>
      <c r="AB47" s="117">
        <f>-STOA!P47</f>
        <v>0</v>
      </c>
      <c r="AC47">
        <f t="shared" si="0"/>
        <v>12.779202134565308</v>
      </c>
      <c r="AD47">
        <f t="shared" si="1"/>
        <v>1438.6232939649913</v>
      </c>
      <c r="AE47">
        <f>'IDT-1'!F47</f>
        <v>61.534999999999997</v>
      </c>
      <c r="AF47" s="26"/>
      <c r="AG47">
        <f t="shared" si="2"/>
        <v>1500.1582939649913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12.0786997433704</v>
      </c>
      <c r="F48">
        <f>GT_Spot!T48</f>
        <v>0</v>
      </c>
      <c r="G48">
        <f>PPCL_NG!T48</f>
        <v>-0.38805970149253738</v>
      </c>
      <c r="H48">
        <f>PPCL_Spot!T48</f>
        <v>0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732.23472677007965</v>
      </c>
      <c r="P48" s="77">
        <v>59.837129287598941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97.100000000000009</v>
      </c>
      <c r="U48" s="78">
        <f>SUMPRODUCT(LTA!F48:AJ48,LTA!F$102:AJ$102,LTA!F$105:AJ$105)</f>
        <v>427.27000000000004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13.770000000000001</v>
      </c>
      <c r="AB48" s="117">
        <f>-STOA!P48</f>
        <v>0</v>
      </c>
      <c r="AC48">
        <f t="shared" si="0"/>
        <v>12.780610134565309</v>
      </c>
      <c r="AD48">
        <f t="shared" si="1"/>
        <v>1438.7818859649913</v>
      </c>
      <c r="AE48">
        <f>'IDT-1'!F48</f>
        <v>64.283000000000001</v>
      </c>
      <c r="AF48" s="26"/>
      <c r="AG48">
        <f t="shared" si="2"/>
        <v>1503.0648859649912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11.753448781919577</v>
      </c>
      <c r="F49">
        <f>GT_Spot!T49</f>
        <v>0</v>
      </c>
      <c r="G49">
        <f>PPCL_NG!T49</f>
        <v>-0.38805970149253738</v>
      </c>
      <c r="H49">
        <f>PPCL_Spot!T49</f>
        <v>0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733.54213656207969</v>
      </c>
      <c r="P49" s="77">
        <v>59.837129287598941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97.350000000000009</v>
      </c>
      <c r="U49" s="78">
        <f>SUMPRODUCT(LTA!F49:AJ49,LTA!F$102:AJ$102,LTA!F$105:AJ$105)</f>
        <v>430.21000000000004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13.770000000000001</v>
      </c>
      <c r="AB49" s="117">
        <f>-STOA!P49</f>
        <v>0</v>
      </c>
      <c r="AC49">
        <f t="shared" si="0"/>
        <v>13.350012783605859</v>
      </c>
      <c r="AD49">
        <f t="shared" si="1"/>
        <v>1382.3846421464998</v>
      </c>
      <c r="AE49">
        <f>'IDT-1'!F49</f>
        <v>68.847999999999999</v>
      </c>
      <c r="AF49" s="26"/>
      <c r="AG49">
        <f t="shared" si="2"/>
        <v>1451.2326421464998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7.6216860465116278</v>
      </c>
      <c r="F50">
        <f>GT_Spot!T50</f>
        <v>0</v>
      </c>
      <c r="G50">
        <f>PPCL_NG!T50</f>
        <v>-0.38805970149253738</v>
      </c>
      <c r="H50">
        <f>PPCL_Spot!T50</f>
        <v>0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733.54213656207969</v>
      </c>
      <c r="P50" s="77">
        <v>59.837129287598941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97.52000000000001</v>
      </c>
      <c r="U50" s="78">
        <f>SUMPRODUCT(LTA!F50:AJ50,LTA!F$102:AJ$102,LTA!F$105:AJ$105)</f>
        <v>430.70000000000005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10.62</v>
      </c>
      <c r="Z50" s="75">
        <f>IEX!P50</f>
        <v>0</v>
      </c>
      <c r="AA50" s="117">
        <f>STOA!J50</f>
        <v>13.770000000000001</v>
      </c>
      <c r="AB50" s="117">
        <f>-STOA!P50</f>
        <v>0</v>
      </c>
      <c r="AC50">
        <f t="shared" si="0"/>
        <v>13.057792170646456</v>
      </c>
      <c r="AD50">
        <f t="shared" si="1"/>
        <v>1429.8251000240512</v>
      </c>
      <c r="AE50">
        <f>'IDT-1'!F50</f>
        <v>62</v>
      </c>
      <c r="AF50" s="26"/>
      <c r="AG50">
        <f t="shared" si="2"/>
        <v>1491.8251000240512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-0.38805970149253738</v>
      </c>
      <c r="H51">
        <f>PPCL_Spot!T51</f>
        <v>0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727.62837907512119</v>
      </c>
      <c r="P51" s="77">
        <v>59.837129287598941</v>
      </c>
      <c r="Q51" s="77">
        <v>20.86</v>
      </c>
      <c r="R51" s="80">
        <v>19.2</v>
      </c>
      <c r="S51" s="80">
        <v>0</v>
      </c>
      <c r="T51" s="78">
        <f>SUMPRODUCT(LTA!F51:AJ51,LTA!F$101:AJ$101,LTA!F$105:AJ$105)</f>
        <v>97.59</v>
      </c>
      <c r="U51" s="78">
        <f>SUMPRODUCT(LTA!F51:AJ51,LTA!F$102:AJ$102,LTA!F$105:AJ$105)</f>
        <v>430.79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29.91</v>
      </c>
      <c r="Z51" s="75">
        <f>IEX!P51</f>
        <v>0</v>
      </c>
      <c r="AA51" s="117">
        <f>STOA!J51</f>
        <v>13.770000000000001</v>
      </c>
      <c r="AB51" s="117">
        <f>-STOA!P51</f>
        <v>0</v>
      </c>
      <c r="AC51">
        <f t="shared" si="0"/>
        <v>13.74884080411992</v>
      </c>
      <c r="AD51">
        <f t="shared" si="1"/>
        <v>1387.1296175430484</v>
      </c>
      <c r="AE51">
        <f>'IDT-1'!F51</f>
        <v>43.936999999999998</v>
      </c>
      <c r="AF51" s="26"/>
      <c r="AG51">
        <f t="shared" si="2"/>
        <v>1431.0666175430483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-0.38805970149253738</v>
      </c>
      <c r="H52">
        <f>PPCL_Spot!T52</f>
        <v>0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726.97467417912128</v>
      </c>
      <c r="P52" s="77">
        <v>59.837129287598941</v>
      </c>
      <c r="Q52" s="77">
        <v>20.86</v>
      </c>
      <c r="R52" s="80">
        <v>19.2</v>
      </c>
      <c r="S52" s="80">
        <v>0</v>
      </c>
      <c r="T52" s="78">
        <f>SUMPRODUCT(LTA!F52:AJ52,LTA!F$101:AJ$101,LTA!F$105:AJ$105)</f>
        <v>98.9</v>
      </c>
      <c r="U52" s="78">
        <f>SUMPRODUCT(LTA!F52:AJ52,LTA!F$102:AJ$102,LTA!F$105:AJ$105)</f>
        <v>431.97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28.95</v>
      </c>
      <c r="Z52" s="75">
        <f>IEX!P52</f>
        <v>0</v>
      </c>
      <c r="AA52" s="117">
        <f>STOA!J52</f>
        <v>13.770000000000001</v>
      </c>
      <c r="AB52" s="117">
        <f>-STOA!P52</f>
        <v>0</v>
      </c>
      <c r="AC52">
        <f t="shared" si="0"/>
        <v>13.578989650591213</v>
      </c>
      <c r="AD52">
        <f t="shared" si="1"/>
        <v>1408.1757638005772</v>
      </c>
      <c r="AE52">
        <f>'IDT-1'!F52</f>
        <v>41.648000000000003</v>
      </c>
      <c r="AF52" s="26"/>
      <c r="AG52">
        <f t="shared" si="2"/>
        <v>1449.8237638005771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7.0889985486211895</v>
      </c>
      <c r="F53">
        <f>GT_Spot!T53</f>
        <v>0</v>
      </c>
      <c r="G53">
        <f>PPCL_NG!T53</f>
        <v>-0.38805970149253738</v>
      </c>
      <c r="H53">
        <f>PPCL_Spot!T53</f>
        <v>0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726.97467417912128</v>
      </c>
      <c r="P53" s="77">
        <v>59.837129287598941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98.92</v>
      </c>
      <c r="U53" s="78">
        <f>SUMPRODUCT(LTA!F53:AJ53,LTA!F$102:AJ$102,LTA!F$105:AJ$105)</f>
        <v>430.04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12.55</v>
      </c>
      <c r="Z53" s="75">
        <f>IEX!P53</f>
        <v>0</v>
      </c>
      <c r="AA53" s="117">
        <f>STOA!J53</f>
        <v>13.770000000000001</v>
      </c>
      <c r="AB53" s="117">
        <f>-STOA!P53</f>
        <v>0</v>
      </c>
      <c r="AC53">
        <f t="shared" si="0"/>
        <v>12.841244301251081</v>
      </c>
      <c r="AD53">
        <f t="shared" si="1"/>
        <v>1445.6114980125978</v>
      </c>
      <c r="AE53">
        <f>'IDT-1'!F53</f>
        <v>46.225000000000001</v>
      </c>
      <c r="AF53" s="26"/>
      <c r="AG53">
        <f t="shared" si="2"/>
        <v>1491.8364980125978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-0.38805970149253738</v>
      </c>
      <c r="H54">
        <f>PPCL_Spot!T54</f>
        <v>0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726.97467417912128</v>
      </c>
      <c r="P54" s="77">
        <v>59.837129287598941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99.37</v>
      </c>
      <c r="U54" s="78">
        <f>SUMPRODUCT(LTA!F54:AJ54,LTA!F$102:AJ$102,LTA!F$105:AJ$105)</f>
        <v>427.51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13.770000000000001</v>
      </c>
      <c r="AB54" s="117">
        <f>-STOA!P54</f>
        <v>0</v>
      </c>
      <c r="AC54">
        <f t="shared" si="0"/>
        <v>12.756429999259492</v>
      </c>
      <c r="AD54">
        <f t="shared" si="1"/>
        <v>1436.0583234519088</v>
      </c>
      <c r="AE54">
        <f>'IDT-1'!F54</f>
        <v>7.585</v>
      </c>
      <c r="AF54" s="26"/>
      <c r="AG54">
        <f t="shared" si="2"/>
        <v>1443.6433234519088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-0.38805970149253738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682.03166775714681</v>
      </c>
      <c r="P55" s="77">
        <v>59.837129287598941</v>
      </c>
      <c r="Q55" s="77">
        <v>7.74</v>
      </c>
      <c r="R55" s="80">
        <v>19.2</v>
      </c>
      <c r="S55" s="80">
        <v>0</v>
      </c>
      <c r="T55" s="78">
        <f>SUMPRODUCT(LTA!F55:AJ55,LTA!F$101:AJ$101,LTA!F$105:AJ$105)</f>
        <v>99.32</v>
      </c>
      <c r="U55" s="78">
        <f>SUMPRODUCT(LTA!F55:AJ55,LTA!F$102:AJ$102,LTA!F$105:AJ$105)</f>
        <v>423.79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13.770000000000001</v>
      </c>
      <c r="AB55" s="117">
        <f>-STOA!P55</f>
        <v>0</v>
      </c>
      <c r="AC55">
        <f t="shared" si="0"/>
        <v>12.439335281244908</v>
      </c>
      <c r="AD55">
        <f t="shared" si="1"/>
        <v>1309.9424117479491</v>
      </c>
      <c r="AE55">
        <f>'IDT-1'!F55</f>
        <v>0</v>
      </c>
      <c r="AF55" s="26"/>
      <c r="AG55">
        <f t="shared" si="2"/>
        <v>1309.9424117479491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-0.38805970149253738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646.85576233077938</v>
      </c>
      <c r="P56" s="77">
        <v>59.837129287598941</v>
      </c>
      <c r="Q56" s="77">
        <v>7.74</v>
      </c>
      <c r="R56" s="80">
        <v>19.2</v>
      </c>
      <c r="S56" s="80">
        <v>0</v>
      </c>
      <c r="T56" s="78">
        <f>SUMPRODUCT(LTA!F56:AJ56,LTA!F$101:AJ$101,LTA!F$105:AJ$105)</f>
        <v>99.76</v>
      </c>
      <c r="U56" s="78">
        <f>SUMPRODUCT(LTA!F56:AJ56,LTA!F$102:AJ$102,LTA!F$105:AJ$105)</f>
        <v>418.73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13.770000000000001</v>
      </c>
      <c r="AB56" s="117">
        <f>-STOA!P56</f>
        <v>0</v>
      </c>
      <c r="AC56">
        <f t="shared" si="0"/>
        <v>11.822787487827014</v>
      </c>
      <c r="AD56">
        <f t="shared" si="1"/>
        <v>1300.7630541149995</v>
      </c>
      <c r="AE56">
        <f>'IDT-1'!F56</f>
        <v>0</v>
      </c>
      <c r="AF56" s="26"/>
      <c r="AG56">
        <f t="shared" si="2"/>
        <v>1300.7630541149995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-0.38805970149253738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699.71316782714678</v>
      </c>
      <c r="P57" s="77">
        <v>59.837129287598941</v>
      </c>
      <c r="Q57" s="77">
        <v>7.74</v>
      </c>
      <c r="R57" s="80">
        <v>19.2</v>
      </c>
      <c r="S57" s="80">
        <v>0</v>
      </c>
      <c r="T57" s="78">
        <f>SUMPRODUCT(LTA!F57:AJ57,LTA!F$101:AJ$101,LTA!F$105:AJ$105)</f>
        <v>99.45</v>
      </c>
      <c r="U57" s="78">
        <f>SUMPRODUCT(LTA!F57:AJ57,LTA!F$102:AJ$102,LTA!F$105:AJ$105)</f>
        <v>415.90000000000003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13.770000000000001</v>
      </c>
      <c r="AB57" s="117">
        <f>-STOA!P57</f>
        <v>0</v>
      </c>
      <c r="AC57">
        <f t="shared" si="0"/>
        <v>12.526644481860908</v>
      </c>
      <c r="AD57">
        <f t="shared" si="1"/>
        <v>1319.7766026173331</v>
      </c>
      <c r="AE57">
        <f>'IDT-1'!F57</f>
        <v>0</v>
      </c>
      <c r="AF57" s="26"/>
      <c r="AG57">
        <f t="shared" si="2"/>
        <v>1319.7766026173331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-0.38805970149253738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717.17582781830458</v>
      </c>
      <c r="P58" s="77">
        <v>59.837129287598941</v>
      </c>
      <c r="Q58" s="77">
        <v>7.74</v>
      </c>
      <c r="R58" s="80">
        <v>19.2</v>
      </c>
      <c r="S58" s="80">
        <v>0</v>
      </c>
      <c r="T58" s="78">
        <f>SUMPRODUCT(LTA!F58:AJ58,LTA!F$101:AJ$101,LTA!F$105:AJ$105)</f>
        <v>99.72</v>
      </c>
      <c r="U58" s="78">
        <f>SUMPRODUCT(LTA!F58:AJ58,LTA!F$102:AJ$102,LTA!F$105:AJ$105)</f>
        <v>414.29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13.770000000000001</v>
      </c>
      <c r="AB58" s="117">
        <f>-STOA!P58</f>
        <v>0</v>
      </c>
      <c r="AC58">
        <f t="shared" si="0"/>
        <v>12.446570701728211</v>
      </c>
      <c r="AD58">
        <f t="shared" si="1"/>
        <v>1360.9793363886236</v>
      </c>
      <c r="AE58">
        <f>'IDT-1'!F58</f>
        <v>0</v>
      </c>
      <c r="AF58" s="26"/>
      <c r="AG58">
        <f t="shared" si="2"/>
        <v>1360.9793363886236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-0.38805970149253738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738.50688269954799</v>
      </c>
      <c r="P59" s="77">
        <v>59.837129287598941</v>
      </c>
      <c r="Q59" s="77">
        <v>20.119999999999997</v>
      </c>
      <c r="R59" s="80">
        <v>19.2</v>
      </c>
      <c r="S59" s="80">
        <v>0</v>
      </c>
      <c r="T59" s="78">
        <f>SUMPRODUCT(LTA!F59:AJ59,LTA!F$101:AJ$101,LTA!F$105:AJ$105)</f>
        <v>99.94</v>
      </c>
      <c r="U59" s="78">
        <f>SUMPRODUCT(LTA!F59:AJ59,LTA!F$102:AJ$102,LTA!F$105:AJ$105)</f>
        <v>412.55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13.770000000000001</v>
      </c>
      <c r="AB59" s="117">
        <f>-STOA!P59</f>
        <v>0</v>
      </c>
      <c r="AC59">
        <f t="shared" si="0"/>
        <v>13.301847723181943</v>
      </c>
      <c r="AD59">
        <f t="shared" si="1"/>
        <v>1366.9151142484131</v>
      </c>
      <c r="AE59">
        <f>'IDT-1'!F59</f>
        <v>28.029</v>
      </c>
      <c r="AF59" s="26"/>
      <c r="AG59">
        <f t="shared" si="2"/>
        <v>1394.9441142484131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-0.38805970149253738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739.1605875955479</v>
      </c>
      <c r="P60" s="77">
        <v>59.837129287598941</v>
      </c>
      <c r="Q60" s="77">
        <v>20.119999999999997</v>
      </c>
      <c r="R60" s="80">
        <v>19.2</v>
      </c>
      <c r="S60" s="80">
        <v>0</v>
      </c>
      <c r="T60" s="78">
        <f>SUMPRODUCT(LTA!F60:AJ60,LTA!F$101:AJ$101,LTA!F$105:AJ$105)</f>
        <v>100.14</v>
      </c>
      <c r="U60" s="78">
        <f>SUMPRODUCT(LTA!F60:AJ60,LTA!F$102:AJ$102,LTA!F$105:AJ$105)</f>
        <v>409.77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13.770000000000001</v>
      </c>
      <c r="AB60" s="117">
        <f>-STOA!P60</f>
        <v>0</v>
      </c>
      <c r="AC60">
        <f t="shared" si="0"/>
        <v>13.151724413433813</v>
      </c>
      <c r="AD60">
        <f t="shared" si="1"/>
        <v>1380.1389424541612</v>
      </c>
      <c r="AE60">
        <f>'IDT-1'!F60</f>
        <v>48.448</v>
      </c>
      <c r="AF60" s="26"/>
      <c r="AG60">
        <f t="shared" si="2"/>
        <v>1428.5869424541613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-0.38805970149253738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740.47485406074804</v>
      </c>
      <c r="P61" s="77">
        <v>59.837129287598941</v>
      </c>
      <c r="Q61" s="77">
        <v>20.119999999999997</v>
      </c>
      <c r="R61" s="80">
        <v>19.2</v>
      </c>
      <c r="S61" s="80">
        <v>0</v>
      </c>
      <c r="T61" s="78">
        <f>SUMPRODUCT(LTA!F61:AJ61,LTA!F$101:AJ$101,LTA!F$105:AJ$105)</f>
        <v>91.570000000000007</v>
      </c>
      <c r="U61" s="78">
        <f>SUMPRODUCT(LTA!F61:AJ61,LTA!F$102:AJ$102,LTA!F$105:AJ$105)</f>
        <v>404.5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13.770000000000001</v>
      </c>
      <c r="AB61" s="117">
        <f>-STOA!P61</f>
        <v>0</v>
      </c>
      <c r="AC61">
        <f t="shared" si="0"/>
        <v>13.041497958327573</v>
      </c>
      <c r="AD61">
        <f t="shared" si="1"/>
        <v>1367.7234353744677</v>
      </c>
      <c r="AE61">
        <f>'IDT-1'!F61</f>
        <v>57.682000000000002</v>
      </c>
      <c r="AF61" s="26"/>
      <c r="AG61">
        <f t="shared" si="2"/>
        <v>1425.4054353744677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-0.38805970149253738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740.47485406074804</v>
      </c>
      <c r="P62" s="77">
        <v>59.837129287598941</v>
      </c>
      <c r="Q62" s="77">
        <v>20.119999999999997</v>
      </c>
      <c r="R62" s="80">
        <v>19.2</v>
      </c>
      <c r="S62" s="80">
        <v>0</v>
      </c>
      <c r="T62" s="78">
        <f>SUMPRODUCT(LTA!F62:AJ62,LTA!F$101:AJ$101,LTA!F$105:AJ$105)</f>
        <v>89.51</v>
      </c>
      <c r="U62" s="78">
        <f>SUMPRODUCT(LTA!F62:AJ62,LTA!F$102:AJ$102,LTA!F$105:AJ$105)</f>
        <v>397.6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13.770000000000001</v>
      </c>
      <c r="AB62" s="117">
        <f>-STOA!P62</f>
        <v>0</v>
      </c>
      <c r="AC62">
        <f t="shared" si="0"/>
        <v>12.918259320716597</v>
      </c>
      <c r="AD62">
        <f t="shared" si="1"/>
        <v>1363.8866740120789</v>
      </c>
      <c r="AE62">
        <f>'IDT-1'!F62</f>
        <v>66.754000000000005</v>
      </c>
      <c r="AF62" s="26"/>
      <c r="AG62">
        <f t="shared" si="2"/>
        <v>1430.6406740120788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-0.38805970149253738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742.91976835686455</v>
      </c>
      <c r="P63" s="77">
        <v>59.837129287598941</v>
      </c>
      <c r="Q63" s="77">
        <v>20.130000000000003</v>
      </c>
      <c r="R63" s="80">
        <v>19.2</v>
      </c>
      <c r="S63" s="80">
        <v>0</v>
      </c>
      <c r="T63" s="78">
        <f>SUMPRODUCT(LTA!F63:AJ63,LTA!F$101:AJ$101,LTA!F$105:AJ$105)</f>
        <v>87.460000000000008</v>
      </c>
      <c r="U63" s="78">
        <f>SUMPRODUCT(LTA!F63:AJ63,LTA!F$102:AJ$102,LTA!F$105:AJ$105)</f>
        <v>383.98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13.770000000000001</v>
      </c>
      <c r="AB63" s="117">
        <f>-STOA!P63</f>
        <v>0</v>
      </c>
      <c r="AC63">
        <f t="shared" si="0"/>
        <v>12.614706828023635</v>
      </c>
      <c r="AD63">
        <f t="shared" si="1"/>
        <v>1420.095140800888</v>
      </c>
      <c r="AE63">
        <f>'IDT-1'!F63</f>
        <v>58.981000000000002</v>
      </c>
      <c r="AF63" s="26"/>
      <c r="AG63">
        <f t="shared" si="2"/>
        <v>1479.076140800888</v>
      </c>
      <c r="AI63" s="75">
        <f>PXIL!J63</f>
        <v>0</v>
      </c>
      <c r="AJ63" s="75">
        <f>PXIL!P63</f>
        <v>0</v>
      </c>
      <c r="AK63" s="75">
        <f>RTM_IEX!J63</f>
        <v>24.12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-0.38805970149253738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744.46800470686458</v>
      </c>
      <c r="P64" s="77">
        <v>59.837129287598941</v>
      </c>
      <c r="Q64" s="77">
        <v>20.130000000000003</v>
      </c>
      <c r="R64" s="80">
        <v>19.2</v>
      </c>
      <c r="S64" s="80">
        <v>0</v>
      </c>
      <c r="T64" s="78">
        <f>SUMPRODUCT(LTA!F64:AJ64,LTA!F$101:AJ$101,LTA!F$105:AJ$105)</f>
        <v>85.3</v>
      </c>
      <c r="U64" s="78">
        <f>SUMPRODUCT(LTA!F64:AJ64,LTA!F$102:AJ$102,LTA!F$105:AJ$105)</f>
        <v>379.07000000000005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46.32</v>
      </c>
      <c r="Z64" s="75">
        <f>IEX!P64</f>
        <v>0</v>
      </c>
      <c r="AA64" s="117">
        <f>STOA!J64</f>
        <v>13.770000000000001</v>
      </c>
      <c r="AB64" s="117">
        <f>-STOA!P64</f>
        <v>0</v>
      </c>
      <c r="AC64">
        <f t="shared" si="0"/>
        <v>12.761475307903634</v>
      </c>
      <c r="AD64">
        <f t="shared" si="1"/>
        <v>1436.6266086710079</v>
      </c>
      <c r="AE64">
        <f>'IDT-1'!F64</f>
        <v>29</v>
      </c>
      <c r="AF64" s="26"/>
      <c r="AG64">
        <f t="shared" si="2"/>
        <v>1465.6266086710079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-0.38805970149253738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757.63314738391614</v>
      </c>
      <c r="P65" s="77">
        <v>59.837129287598941</v>
      </c>
      <c r="Q65" s="77">
        <v>20.130000000000003</v>
      </c>
      <c r="R65" s="80">
        <v>19.2</v>
      </c>
      <c r="S65" s="80">
        <v>0</v>
      </c>
      <c r="T65" s="78">
        <f>SUMPRODUCT(LTA!F65:AJ65,LTA!F$101:AJ$101,LTA!F$105:AJ$105)</f>
        <v>79.69</v>
      </c>
      <c r="U65" s="78">
        <f>SUMPRODUCT(LTA!F65:AJ65,LTA!F$102:AJ$102,LTA!F$105:AJ$105)</f>
        <v>373.96000000000004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66.58</v>
      </c>
      <c r="Z65" s="75">
        <f>IEX!P65</f>
        <v>0</v>
      </c>
      <c r="AA65" s="117">
        <f>STOA!J65</f>
        <v>13.770000000000001</v>
      </c>
      <c r="AB65" s="117">
        <f>-STOA!P65</f>
        <v>0</v>
      </c>
      <c r="AC65">
        <f t="shared" si="0"/>
        <v>13.44957757718243</v>
      </c>
      <c r="AD65">
        <f t="shared" si="1"/>
        <v>1403.6436490787808</v>
      </c>
      <c r="AE65">
        <f>'IDT-1'!F65</f>
        <v>21.053000000000001</v>
      </c>
      <c r="AF65" s="26"/>
      <c r="AG65">
        <f t="shared" si="2"/>
        <v>1424.6966490787809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-0.38805970149253738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756.74854523293277</v>
      </c>
      <c r="P66" s="77">
        <v>59.837129287598941</v>
      </c>
      <c r="Q66" s="77">
        <v>20.130000000000003</v>
      </c>
      <c r="R66" s="80">
        <v>19.2</v>
      </c>
      <c r="S66" s="80">
        <v>0</v>
      </c>
      <c r="T66" s="78">
        <f>SUMPRODUCT(LTA!F66:AJ66,LTA!F$101:AJ$101,LTA!F$105:AJ$105)</f>
        <v>74.59</v>
      </c>
      <c r="U66" s="78">
        <f>SUMPRODUCT(LTA!F66:AJ66,LTA!F$102:AJ$102,LTA!F$105:AJ$105)</f>
        <v>368.16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83.96</v>
      </c>
      <c r="Z66" s="75">
        <f>IEX!P66</f>
        <v>0</v>
      </c>
      <c r="AA66" s="117">
        <f>STOA!J66</f>
        <v>13.770000000000001</v>
      </c>
      <c r="AB66" s="117">
        <f>-STOA!P66</f>
        <v>0</v>
      </c>
      <c r="AC66">
        <f t="shared" si="0"/>
        <v>13.18808261497694</v>
      </c>
      <c r="AD66">
        <f t="shared" si="1"/>
        <v>1444.500541890003</v>
      </c>
      <c r="AE66">
        <f>'IDT-1'!F66</f>
        <v>18.765000000000001</v>
      </c>
      <c r="AF66" s="26"/>
      <c r="AG66">
        <f t="shared" si="2"/>
        <v>1463.2655418900031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-0.38805970149253738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741.67422012826148</v>
      </c>
      <c r="P67" s="77">
        <v>59.837129287598941</v>
      </c>
      <c r="Q67" s="77">
        <v>20.130000000000003</v>
      </c>
      <c r="R67" s="80">
        <v>19.2</v>
      </c>
      <c r="S67" s="80">
        <v>0</v>
      </c>
      <c r="T67" s="78">
        <f>SUMPRODUCT(LTA!F67:AJ67,LTA!F$101:AJ$101,LTA!F$105:AJ$105)</f>
        <v>58.62</v>
      </c>
      <c r="U67" s="78">
        <f>SUMPRODUCT(LTA!F67:AJ67,LTA!F$102:AJ$102,LTA!F$105:AJ$105)</f>
        <v>361.93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96.5</v>
      </c>
      <c r="Z67" s="75">
        <f>IEX!P67</f>
        <v>0</v>
      </c>
      <c r="AA67" s="117">
        <f>STOA!J67</f>
        <v>13.770000000000001</v>
      </c>
      <c r="AB67" s="117">
        <f>-STOA!P67</f>
        <v>0</v>
      </c>
      <c r="AC67">
        <f t="shared" si="0"/>
        <v>13.192373742110716</v>
      </c>
      <c r="AD67">
        <f t="shared" si="1"/>
        <v>1394.7619256581979</v>
      </c>
      <c r="AE67">
        <f>'IDT-1'!F67</f>
        <v>14.188000000000001</v>
      </c>
      <c r="AF67" s="26"/>
      <c r="AG67">
        <f t="shared" si="2"/>
        <v>1408.949925658198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-0.38805970149253738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741.67351795706793</v>
      </c>
      <c r="P68" s="77">
        <v>59.837129287598941</v>
      </c>
      <c r="Q68" s="77">
        <v>20.130000000000003</v>
      </c>
      <c r="R68" s="80">
        <v>19.2</v>
      </c>
      <c r="S68" s="80">
        <v>0</v>
      </c>
      <c r="T68" s="78">
        <f>SUMPRODUCT(LTA!F68:AJ68,LTA!F$101:AJ$101,LTA!F$105:AJ$105)</f>
        <v>53.43</v>
      </c>
      <c r="U68" s="78">
        <f>SUMPRODUCT(LTA!F68:AJ68,LTA!F$102:AJ$102,LTA!F$105:AJ$105)</f>
        <v>354.57000000000005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107.11</v>
      </c>
      <c r="Z68" s="75">
        <f>IEX!P68</f>
        <v>0</v>
      </c>
      <c r="AA68" s="117">
        <f>STOA!J68</f>
        <v>13.770000000000001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13.042123650171282</v>
      </c>
      <c r="AD68">
        <f t="shared" ref="AD68:AD98" si="4">SUM(B68:AB68,AI68:AR68)-AC68</f>
        <v>1407.9714735789435</v>
      </c>
      <c r="AE68">
        <f>'IDT-1'!F68</f>
        <v>16.475999999999999</v>
      </c>
      <c r="AF68" s="26"/>
      <c r="AG68">
        <f t="shared" ref="AG68:AG98" si="5">SUM(AD68:AF68)</f>
        <v>1424.4474735789436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7.7573837209302328</v>
      </c>
      <c r="F69">
        <f>GT_Spot!T69</f>
        <v>0</v>
      </c>
      <c r="G69">
        <f>PPCL_NG!T69</f>
        <v>-0.38805970149253738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624.26909950407878</v>
      </c>
      <c r="P69" s="77">
        <v>59.837129287598941</v>
      </c>
      <c r="Q69" s="77">
        <v>20.130000000000003</v>
      </c>
      <c r="R69" s="80">
        <v>19.2</v>
      </c>
      <c r="S69" s="80">
        <v>0</v>
      </c>
      <c r="T69" s="78">
        <f>SUMPRODUCT(LTA!F69:AJ69,LTA!F$101:AJ$101,LTA!F$105:AJ$105)</f>
        <v>46.839999999999996</v>
      </c>
      <c r="U69" s="78">
        <f>SUMPRODUCT(LTA!F69:AJ69,LTA!F$102:AJ$102,LTA!F$105:AJ$105)</f>
        <v>347.84000000000003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124.49</v>
      </c>
      <c r="Z69" s="75">
        <f>IEX!P69</f>
        <v>0</v>
      </c>
      <c r="AA69" s="117">
        <f>STOA!J69</f>
        <v>13.770000000000001</v>
      </c>
      <c r="AB69" s="117">
        <f>-STOA!P69</f>
        <v>0</v>
      </c>
      <c r="AC69">
        <f t="shared" si="3"/>
        <v>11.740301033627027</v>
      </c>
      <c r="AD69">
        <f t="shared" si="4"/>
        <v>1321.6052517774885</v>
      </c>
      <c r="AE69">
        <f>'IDT-1'!F69</f>
        <v>11.9</v>
      </c>
      <c r="AF69" s="26"/>
      <c r="AG69">
        <f t="shared" si="5"/>
        <v>1333.5052517774886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7.7573837209302328</v>
      </c>
      <c r="F70">
        <f>GT_Spot!T70</f>
        <v>0</v>
      </c>
      <c r="G70">
        <f>PPCL_NG!T70</f>
        <v>-0.38805970149253738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625.57650929607883</v>
      </c>
      <c r="P70" s="77">
        <v>59.837129287598941</v>
      </c>
      <c r="Q70" s="77">
        <v>20.130000000000003</v>
      </c>
      <c r="R70" s="80">
        <v>19.2</v>
      </c>
      <c r="S70" s="80">
        <v>0</v>
      </c>
      <c r="T70" s="78">
        <f>SUMPRODUCT(LTA!F70:AJ70,LTA!F$101:AJ$101,LTA!F$105:AJ$105)</f>
        <v>40.239999999999995</v>
      </c>
      <c r="U70" s="78">
        <f>SUMPRODUCT(LTA!F70:AJ70,LTA!F$102:AJ$102,LTA!F$105:AJ$105)</f>
        <v>341.6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136.07</v>
      </c>
      <c r="Z70" s="75">
        <f>IEX!P70</f>
        <v>0</v>
      </c>
      <c r="AA70" s="117">
        <f>STOA!J70</f>
        <v>13.770000000000001</v>
      </c>
      <c r="AB70" s="117">
        <f>-STOA!P70</f>
        <v>0</v>
      </c>
      <c r="AC70">
        <f t="shared" si="3"/>
        <v>11.740718239796626</v>
      </c>
      <c r="AD70">
        <f t="shared" si="4"/>
        <v>1321.6522443633187</v>
      </c>
      <c r="AE70">
        <f>'IDT-1'!F70</f>
        <v>9.6110000000000007</v>
      </c>
      <c r="AF70" s="26"/>
      <c r="AG70">
        <f t="shared" si="5"/>
        <v>1331.2632443633188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7.7573837209302328</v>
      </c>
      <c r="F71">
        <f>GT_Spot!T71</f>
        <v>0</v>
      </c>
      <c r="G71">
        <f>PPCL_NG!T71</f>
        <v>-0.38805970149253738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620.40209906468363</v>
      </c>
      <c r="P71" s="77">
        <v>59.837129287598941</v>
      </c>
      <c r="Q71" s="77">
        <v>20.13</v>
      </c>
      <c r="R71" s="80">
        <v>18.82</v>
      </c>
      <c r="S71" s="80">
        <v>0</v>
      </c>
      <c r="T71" s="78">
        <f>SUMPRODUCT(LTA!F71:AJ71,LTA!F$101:AJ$101,LTA!F$105:AJ$105)</f>
        <v>31.54</v>
      </c>
      <c r="U71" s="78">
        <f>SUMPRODUCT(LTA!F71:AJ71,LTA!F$102:AJ$102,LTA!F$105:AJ$105)</f>
        <v>335.12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159.22</v>
      </c>
      <c r="Z71" s="75">
        <f>IEX!P71</f>
        <v>0</v>
      </c>
      <c r="AA71" s="117">
        <f>STOA!J71</f>
        <v>13.770000000000001</v>
      </c>
      <c r="AB71" s="117">
        <f>-STOA!P71</f>
        <v>0</v>
      </c>
      <c r="AC71">
        <f t="shared" si="3"/>
        <v>12.78101542976035</v>
      </c>
      <c r="AD71">
        <f t="shared" si="4"/>
        <v>1438.8275369419598</v>
      </c>
      <c r="AE71">
        <f>'IDT-1'!F71</f>
        <v>0.45800000000000002</v>
      </c>
      <c r="AF71" s="26"/>
      <c r="AG71">
        <f t="shared" si="5"/>
        <v>1439.2855369419599</v>
      </c>
      <c r="AI71" s="75">
        <f>PXIL!J71</f>
        <v>0</v>
      </c>
      <c r="AJ71" s="75">
        <f>PXIL!P71</f>
        <v>0</v>
      </c>
      <c r="AK71" s="75">
        <f>RTM_IEX!J71</f>
        <v>115.8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7.7573837209302328</v>
      </c>
      <c r="F72">
        <f>GT_Spot!T72</f>
        <v>0</v>
      </c>
      <c r="G72">
        <f>PPCL_NG!T72</f>
        <v>-0.38805970149253738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639.38287628849514</v>
      </c>
      <c r="P72" s="77">
        <v>59.837129287598941</v>
      </c>
      <c r="Q72" s="77">
        <v>20.13</v>
      </c>
      <c r="R72" s="80">
        <v>15.530000000000003</v>
      </c>
      <c r="S72" s="80">
        <v>0</v>
      </c>
      <c r="T72" s="78">
        <f>SUMPRODUCT(LTA!F72:AJ72,LTA!F$101:AJ$101,LTA!F$105:AJ$105)</f>
        <v>23.18</v>
      </c>
      <c r="U72" s="78">
        <f>SUMPRODUCT(LTA!F72:AJ72,LTA!F$102:AJ$102,LTA!F$105:AJ$105)</f>
        <v>328.67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174.65</v>
      </c>
      <c r="Z72" s="75">
        <f>IEX!P72</f>
        <v>0</v>
      </c>
      <c r="AA72" s="117">
        <f>STOA!J72</f>
        <v>13.770000000000001</v>
      </c>
      <c r="AB72" s="117">
        <f>-STOA!P72</f>
        <v>0</v>
      </c>
      <c r="AC72">
        <f t="shared" si="3"/>
        <v>12.754710269329889</v>
      </c>
      <c r="AD72">
        <f t="shared" si="4"/>
        <v>1435.8646193262018</v>
      </c>
      <c r="AE72">
        <f>'IDT-1'!F72</f>
        <v>0</v>
      </c>
      <c r="AF72" s="26"/>
      <c r="AG72">
        <f t="shared" si="5"/>
        <v>1435.8646193262018</v>
      </c>
      <c r="AI72" s="75">
        <f>PXIL!J72</f>
        <v>0</v>
      </c>
      <c r="AJ72" s="75">
        <f>PXIL!P72</f>
        <v>0</v>
      </c>
      <c r="AK72" s="75">
        <f>RTM_IEX!J72</f>
        <v>96.5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7.7573837209302328</v>
      </c>
      <c r="F73">
        <f>GT_Spot!T73</f>
        <v>0</v>
      </c>
      <c r="G73">
        <f>PPCL_NG!T73</f>
        <v>-0.38805970149253738</v>
      </c>
      <c r="H73">
        <f>PPCL_Spot!T73</f>
        <v>0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641.20589013572362</v>
      </c>
      <c r="P73" s="77">
        <v>59.837129287598941</v>
      </c>
      <c r="Q73" s="77">
        <v>20.13</v>
      </c>
      <c r="R73" s="80">
        <v>10.610000000000001</v>
      </c>
      <c r="S73" s="80">
        <v>0</v>
      </c>
      <c r="T73" s="78">
        <f>SUMPRODUCT(LTA!F73:AJ73,LTA!F$101:AJ$101,LTA!F$105:AJ$105)</f>
        <v>16.079999999999998</v>
      </c>
      <c r="U73" s="78">
        <f>SUMPRODUCT(LTA!F73:AJ73,LTA!F$102:AJ$102,LTA!F$105:AJ$105)</f>
        <v>322.09000000000003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182.39</v>
      </c>
      <c r="Z73" s="75">
        <f>IEX!P73</f>
        <v>0</v>
      </c>
      <c r="AA73" s="117">
        <f>STOA!J73</f>
        <v>13.770000000000001</v>
      </c>
      <c r="AB73" s="117">
        <f>-STOA!P73</f>
        <v>0</v>
      </c>
      <c r="AC73">
        <f t="shared" si="3"/>
        <v>12.675184791185503</v>
      </c>
      <c r="AD73">
        <f t="shared" si="4"/>
        <v>1426.9071586515747</v>
      </c>
      <c r="AE73">
        <f>'IDT-1'!F73</f>
        <v>0</v>
      </c>
      <c r="AF73" s="26"/>
      <c r="AG73">
        <f t="shared" si="5"/>
        <v>1426.9071586515747</v>
      </c>
      <c r="AI73" s="75">
        <f>PXIL!J73</f>
        <v>0</v>
      </c>
      <c r="AJ73" s="75">
        <f>PXIL!P73</f>
        <v>0</v>
      </c>
      <c r="AK73" s="75">
        <f>RTM_IEX!J73</f>
        <v>96.5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7.7573837209302328</v>
      </c>
      <c r="F74">
        <f>GT_Spot!T74</f>
        <v>0</v>
      </c>
      <c r="G74">
        <f>PPCL_NG!T74</f>
        <v>-0.29194630872483218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663.47132844271835</v>
      </c>
      <c r="P74" s="77">
        <v>59.837129287598941</v>
      </c>
      <c r="Q74" s="77">
        <v>20.13</v>
      </c>
      <c r="R74" s="80">
        <v>6.94</v>
      </c>
      <c r="S74" s="80">
        <v>0</v>
      </c>
      <c r="T74" s="78">
        <f>SUMPRODUCT(LTA!F74:AJ74,LTA!F$101:AJ$101,LTA!F$105:AJ$105)</f>
        <v>9.4400000000000013</v>
      </c>
      <c r="U74" s="78">
        <f>SUMPRODUCT(LTA!F74:AJ74,LTA!F$102:AJ$102,LTA!F$105:AJ$105)</f>
        <v>316.28000000000003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194.93</v>
      </c>
      <c r="Z74" s="75">
        <f>IEX!P74</f>
        <v>0</v>
      </c>
      <c r="AA74" s="117">
        <f>STOA!J74</f>
        <v>13.770000000000001</v>
      </c>
      <c r="AB74" s="117">
        <f>-STOA!P74</f>
        <v>0</v>
      </c>
      <c r="AC74">
        <f t="shared" si="3"/>
        <v>12.668923341329474</v>
      </c>
      <c r="AD74">
        <f t="shared" si="4"/>
        <v>1426.3949718011934</v>
      </c>
      <c r="AE74">
        <f>'IDT-1'!F74</f>
        <v>0</v>
      </c>
      <c r="AF74" s="26"/>
      <c r="AG74">
        <f t="shared" si="5"/>
        <v>1426.3949718011934</v>
      </c>
      <c r="AI74" s="75">
        <f>PXIL!J74</f>
        <v>0</v>
      </c>
      <c r="AJ74" s="75">
        <f>PXIL!P74</f>
        <v>0</v>
      </c>
      <c r="AK74" s="75">
        <f>RTM_IEX!J74</f>
        <v>77.2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7.8662795193687414</v>
      </c>
      <c r="F75">
        <f>GT_Spot!T75</f>
        <v>0</v>
      </c>
      <c r="G75">
        <f>PPCL_NG!T75</f>
        <v>-0.29194630872483218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663.06640025465254</v>
      </c>
      <c r="P75" s="77">
        <v>59.837129287598941</v>
      </c>
      <c r="Q75" s="77">
        <v>20.13</v>
      </c>
      <c r="R75" s="80">
        <v>0</v>
      </c>
      <c r="S75" s="80">
        <v>0</v>
      </c>
      <c r="T75" s="78">
        <f>SUMPRODUCT(LTA!F75:AJ75,LTA!F$101:AJ$101,LTA!F$105:AJ$105)</f>
        <v>4.95</v>
      </c>
      <c r="U75" s="78">
        <f>SUMPRODUCT(LTA!F75:AJ75,LTA!F$102:AJ$102,LTA!F$105:AJ$105)</f>
        <v>311.3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208.44</v>
      </c>
      <c r="Z75" s="75">
        <f>IEX!P75</f>
        <v>0</v>
      </c>
      <c r="AA75" s="117">
        <f>STOA!J75</f>
        <v>13.770000000000001</v>
      </c>
      <c r="AB75" s="117">
        <f>-STOA!P75</f>
        <v>0</v>
      </c>
      <c r="AC75">
        <f t="shared" si="3"/>
        <v>12.120454256300752</v>
      </c>
      <c r="AD75">
        <f t="shared" si="4"/>
        <v>1364.6174084965946</v>
      </c>
      <c r="AE75">
        <f>'IDT-1'!F75</f>
        <v>0</v>
      </c>
      <c r="AF75" s="26"/>
      <c r="AG75">
        <f t="shared" si="5"/>
        <v>1364.6174084965946</v>
      </c>
      <c r="AI75" s="75">
        <f>PXIL!J75</f>
        <v>0</v>
      </c>
      <c r="AJ75" s="75">
        <f>PXIL!P75</f>
        <v>0</v>
      </c>
      <c r="AK75" s="75">
        <f>RTM_IEX!J75</f>
        <v>18.07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7.8662795193687414</v>
      </c>
      <c r="F76">
        <f>GT_Spot!T76</f>
        <v>0</v>
      </c>
      <c r="G76">
        <f>PPCL_NG!T76</f>
        <v>-0.29194630872483218</v>
      </c>
      <c r="H76">
        <f>PPCL_Spot!T76</f>
        <v>0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663.0229549124499</v>
      </c>
      <c r="P76" s="77">
        <v>59.837129287598941</v>
      </c>
      <c r="Q76" s="77">
        <v>20.13</v>
      </c>
      <c r="R76" s="80">
        <v>0</v>
      </c>
      <c r="S76" s="80">
        <v>0</v>
      </c>
      <c r="T76" s="78">
        <f>SUMPRODUCT(LTA!F76:AJ76,LTA!F$101:AJ$101,LTA!F$105:AJ$105)</f>
        <v>1.32</v>
      </c>
      <c r="U76" s="78">
        <f>SUMPRODUCT(LTA!F76:AJ76,LTA!F$102:AJ$102,LTA!F$105:AJ$105)</f>
        <v>310.60000000000002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185.63</v>
      </c>
      <c r="Z76" s="75">
        <f>IEX!P76</f>
        <v>0</v>
      </c>
      <c r="AA76" s="117">
        <f>STOA!J76</f>
        <v>13.770000000000001</v>
      </c>
      <c r="AB76" s="117">
        <f>-STOA!P76</f>
        <v>0</v>
      </c>
      <c r="AC76">
        <f t="shared" si="3"/>
        <v>12.101767937289369</v>
      </c>
      <c r="AD76">
        <f t="shared" si="4"/>
        <v>1362.5126494734036</v>
      </c>
      <c r="AE76">
        <f>'IDT-1'!F76</f>
        <v>0</v>
      </c>
      <c r="AF76" s="26"/>
      <c r="AG76">
        <f t="shared" si="5"/>
        <v>1362.5126494734036</v>
      </c>
      <c r="AI76" s="75">
        <f>PXIL!J76</f>
        <v>0</v>
      </c>
      <c r="AJ76" s="75">
        <f>PXIL!P76</f>
        <v>0</v>
      </c>
      <c r="AK76" s="75">
        <f>RTM_IEX!J76</f>
        <v>43.13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7.6895348837209312</v>
      </c>
      <c r="F77">
        <f>GT_Spot!T77</f>
        <v>0</v>
      </c>
      <c r="G77">
        <f>PPCL_NG!T77</f>
        <v>-0.29194630872483218</v>
      </c>
      <c r="H77">
        <f>PPCL_Spot!T77</f>
        <v>0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662.14650885206493</v>
      </c>
      <c r="P77" s="77">
        <v>59.837129287598941</v>
      </c>
      <c r="Q77" s="77">
        <v>20.13</v>
      </c>
      <c r="R77" s="80">
        <v>0</v>
      </c>
      <c r="S77" s="80">
        <v>0</v>
      </c>
      <c r="T77" s="78">
        <f>SUMPRODUCT(LTA!F77:AJ77,LTA!F$101:AJ$101,LTA!F$105:AJ$105)</f>
        <v>0.15</v>
      </c>
      <c r="U77" s="78">
        <f>SUMPRODUCT(LTA!F77:AJ77,LTA!F$102:AJ$102,LTA!F$105:AJ$105)</f>
        <v>310.52000000000004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101.18</v>
      </c>
      <c r="Z77" s="75">
        <f>IEX!P77</f>
        <v>0</v>
      </c>
      <c r="AA77" s="117">
        <f>STOA!J77</f>
        <v>13.770000000000001</v>
      </c>
      <c r="AB77" s="117">
        <f>-STOA!P77</f>
        <v>0</v>
      </c>
      <c r="AC77">
        <f t="shared" si="3"/>
        <v>11.75950785916428</v>
      </c>
      <c r="AD77">
        <f t="shared" si="4"/>
        <v>1323.9617188554957</v>
      </c>
      <c r="AE77">
        <f>'IDT-1'!F77</f>
        <v>9.1530000000000005</v>
      </c>
      <c r="AF77" s="26"/>
      <c r="AG77">
        <f t="shared" si="5"/>
        <v>1333.1147188554958</v>
      </c>
      <c r="AI77" s="75">
        <f>PXIL!J77</f>
        <v>0</v>
      </c>
      <c r="AJ77" s="75">
        <f>PXIL!P77</f>
        <v>0</v>
      </c>
      <c r="AK77" s="75">
        <f>RTM_IEX!J77</f>
        <v>90.99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8.549010146046518</v>
      </c>
      <c r="F78">
        <f>GT_Spot!T78</f>
        <v>0</v>
      </c>
      <c r="G78">
        <f>PPCL_NG!T78</f>
        <v>-0.29194630872483218</v>
      </c>
      <c r="H78">
        <f>PPCL_Spot!T78</f>
        <v>0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680.3414144162407</v>
      </c>
      <c r="P78" s="77">
        <v>59.837129287598941</v>
      </c>
      <c r="Q78" s="77">
        <v>20.13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310.58000000000004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82.08</v>
      </c>
      <c r="Z78" s="75">
        <f>IEX!P78</f>
        <v>0</v>
      </c>
      <c r="AA78" s="117">
        <f>STOA!J78</f>
        <v>13.770000000000001</v>
      </c>
      <c r="AB78" s="117">
        <f>-STOA!P78</f>
        <v>0</v>
      </c>
      <c r="AC78">
        <f t="shared" si="3"/>
        <v>11.561722410437492</v>
      </c>
      <c r="AD78">
        <f t="shared" si="4"/>
        <v>1301.6838851307239</v>
      </c>
      <c r="AE78">
        <f>'IDT-1'!F78</f>
        <v>13.73</v>
      </c>
      <c r="AF78" s="26"/>
      <c r="AG78">
        <f t="shared" si="5"/>
        <v>1315.4138851307239</v>
      </c>
      <c r="AI78" s="75">
        <f>PXIL!J78</f>
        <v>0</v>
      </c>
      <c r="AJ78" s="75">
        <f>PXIL!P78</f>
        <v>0</v>
      </c>
      <c r="AK78" s="75">
        <f>RTM_IEX!J78</f>
        <v>68.650000000000006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8.549010146046518</v>
      </c>
      <c r="F79">
        <f>GT_Spot!T79</f>
        <v>0</v>
      </c>
      <c r="G79">
        <f>PPCL_NG!T79</f>
        <v>-0.29194630872483218</v>
      </c>
      <c r="H79">
        <f>PPCL_Spot!T79</f>
        <v>0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695.66364874956969</v>
      </c>
      <c r="P79" s="77">
        <v>59.837129287598941</v>
      </c>
      <c r="Q79" s="77">
        <v>20.13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311.41000000000003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67.97</v>
      </c>
      <c r="Z79" s="75">
        <f>IEX!P79</f>
        <v>0</v>
      </c>
      <c r="AA79" s="117">
        <f>STOA!J79</f>
        <v>13.770000000000001</v>
      </c>
      <c r="AB79" s="117">
        <f>-STOA!P79</f>
        <v>0</v>
      </c>
      <c r="AC79">
        <f t="shared" si="3"/>
        <v>11.477614072570788</v>
      </c>
      <c r="AD79">
        <f t="shared" si="4"/>
        <v>1292.2102278019195</v>
      </c>
      <c r="AE79">
        <f>'IDT-1'!F79</f>
        <v>22.884</v>
      </c>
      <c r="AF79" s="26"/>
      <c r="AG79">
        <f t="shared" si="5"/>
        <v>1315.0942278019195</v>
      </c>
      <c r="AI79" s="75">
        <f>PXIL!J79</f>
        <v>0</v>
      </c>
      <c r="AJ79" s="75">
        <f>PXIL!P79</f>
        <v>0</v>
      </c>
      <c r="AK79" s="75">
        <f>RTM_IEX!J79</f>
        <v>57.05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8.549010146046518</v>
      </c>
      <c r="F80">
        <f>GT_Spot!T80</f>
        <v>0</v>
      </c>
      <c r="G80">
        <f>PPCL_NG!T80</f>
        <v>-0.29194630872483218</v>
      </c>
      <c r="H80">
        <f>PPCL_Spot!T80</f>
        <v>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720.30872477086643</v>
      </c>
      <c r="P80" s="77">
        <v>59.837129287598941</v>
      </c>
      <c r="Q80" s="77">
        <v>20.13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311.02000000000004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61.44</v>
      </c>
      <c r="Z80" s="75">
        <f>IEX!P80</f>
        <v>0</v>
      </c>
      <c r="AA80" s="117">
        <f>STOA!J80</f>
        <v>13.770000000000001</v>
      </c>
      <c r="AB80" s="117">
        <f>-STOA!P80</f>
        <v>0</v>
      </c>
      <c r="AC80">
        <f t="shared" si="3"/>
        <v>11.688946741558201</v>
      </c>
      <c r="AD80">
        <f t="shared" si="4"/>
        <v>1316.0139711542288</v>
      </c>
      <c r="AE80">
        <f>'IDT-1'!F80</f>
        <v>29.748999999999999</v>
      </c>
      <c r="AF80" s="26"/>
      <c r="AG80">
        <f t="shared" si="5"/>
        <v>1345.7629711542288</v>
      </c>
      <c r="AI80" s="75">
        <f>PXIL!J80</f>
        <v>0</v>
      </c>
      <c r="AJ80" s="75">
        <f>PXIL!P80</f>
        <v>0</v>
      </c>
      <c r="AK80" s="75">
        <f>RTM_IEX!J80</f>
        <v>63.34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8.549010146046518</v>
      </c>
      <c r="F81">
        <f>GT_Spot!T81</f>
        <v>0</v>
      </c>
      <c r="G81">
        <f>PPCL_NG!T81</f>
        <v>-0.29194630872483218</v>
      </c>
      <c r="H81">
        <f>PPCL_Spot!T81</f>
        <v>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714.64748031147053</v>
      </c>
      <c r="P81" s="77">
        <v>59.837129287598941</v>
      </c>
      <c r="Q81" s="77">
        <v>20.13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308.97000000000003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59.93</v>
      </c>
      <c r="Z81" s="75">
        <f>IEX!P81</f>
        <v>0</v>
      </c>
      <c r="AA81" s="117">
        <f>STOA!J81</f>
        <v>13.770000000000001</v>
      </c>
      <c r="AB81" s="117">
        <f>-STOA!P81</f>
        <v>0</v>
      </c>
      <c r="AC81">
        <f t="shared" si="3"/>
        <v>11.732495790315514</v>
      </c>
      <c r="AD81">
        <f t="shared" si="4"/>
        <v>1320.9191776460757</v>
      </c>
      <c r="AE81">
        <f>'IDT-1'!F81</f>
        <v>34.326000000000001</v>
      </c>
      <c r="AF81" s="26"/>
      <c r="AG81">
        <f t="shared" si="5"/>
        <v>1355.2451776460757</v>
      </c>
      <c r="AI81" s="75">
        <f>PXIL!J81</f>
        <v>0</v>
      </c>
      <c r="AJ81" s="75">
        <f>PXIL!P81</f>
        <v>0</v>
      </c>
      <c r="AK81" s="75">
        <f>RTM_IEX!J81</f>
        <v>77.510000000000005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8.7974128159972729</v>
      </c>
      <c r="F82">
        <f>GT_Spot!T82</f>
        <v>0</v>
      </c>
      <c r="G82">
        <f>PPCL_NG!T82</f>
        <v>-0.29194630872483218</v>
      </c>
      <c r="H82">
        <f>PPCL_Spot!T82</f>
        <v>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733.40188465750555</v>
      </c>
      <c r="P82" s="77">
        <v>59.837129287598941</v>
      </c>
      <c r="Q82" s="77">
        <v>20.13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308.84000000000003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69.680000000000007</v>
      </c>
      <c r="Z82" s="75">
        <f>IEX!P82</f>
        <v>0</v>
      </c>
      <c r="AA82" s="117">
        <f>STOA!J82</f>
        <v>13.770000000000001</v>
      </c>
      <c r="AB82" s="117">
        <f>-STOA!P82</f>
        <v>0</v>
      </c>
      <c r="AC82">
        <f t="shared" si="3"/>
        <v>12.044656492056191</v>
      </c>
      <c r="AD82">
        <f t="shared" si="4"/>
        <v>1356.0798239603207</v>
      </c>
      <c r="AE82">
        <f>'IDT-1'!F82</f>
        <v>41.191000000000003</v>
      </c>
      <c r="AF82" s="26"/>
      <c r="AG82">
        <f t="shared" si="5"/>
        <v>1397.2708239603207</v>
      </c>
      <c r="AI82" s="75">
        <f>PXIL!J82</f>
        <v>0</v>
      </c>
      <c r="AJ82" s="75">
        <f>PXIL!P82</f>
        <v>0</v>
      </c>
      <c r="AK82" s="75">
        <f>RTM_IEX!J82</f>
        <v>84.36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8.7974128159972729</v>
      </c>
      <c r="F83">
        <f>GT_Spot!T83</f>
        <v>0</v>
      </c>
      <c r="G83">
        <f>PPCL_NG!T83</f>
        <v>-0.29194630872483218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741.65051765038629</v>
      </c>
      <c r="P83" s="77">
        <v>59.837129287598941</v>
      </c>
      <c r="Q83" s="77">
        <v>20.21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308.35000000000002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80.099999999999994</v>
      </c>
      <c r="Z83" s="75">
        <f>IEX!P83</f>
        <v>0</v>
      </c>
      <c r="AA83" s="117">
        <f>STOA!J83</f>
        <v>13.780000000000001</v>
      </c>
      <c r="AB83" s="117">
        <f>-STOA!P83</f>
        <v>0</v>
      </c>
      <c r="AC83">
        <f t="shared" si="3"/>
        <v>11.68771646239354</v>
      </c>
      <c r="AD83">
        <f t="shared" si="4"/>
        <v>1315.875396982864</v>
      </c>
      <c r="AE83">
        <f>'IDT-1'!F83</f>
        <v>43.478999999999999</v>
      </c>
      <c r="AF83" s="26"/>
      <c r="AG83">
        <f t="shared" si="5"/>
        <v>1359.354396982864</v>
      </c>
      <c r="AI83" s="75">
        <f>PXIL!J83</f>
        <v>0</v>
      </c>
      <c r="AJ83" s="75">
        <f>PXIL!P83</f>
        <v>0</v>
      </c>
      <c r="AK83" s="75">
        <f>RTM_IEX!J83</f>
        <v>27.7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8.7974128159972729</v>
      </c>
      <c r="F84">
        <f>GT_Spot!T84</f>
        <v>0</v>
      </c>
      <c r="G84">
        <f>PPCL_NG!T84</f>
        <v>-0.29194630872483218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751.56457540891267</v>
      </c>
      <c r="P84" s="77">
        <v>59.837129287598941</v>
      </c>
      <c r="Q84" s="77">
        <v>20.21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308.31000000000006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56.94</v>
      </c>
      <c r="Z84" s="75">
        <f>IEX!P84</f>
        <v>0</v>
      </c>
      <c r="AA84" s="117">
        <f>STOA!J84</f>
        <v>13.780000000000001</v>
      </c>
      <c r="AB84" s="117">
        <f>-STOA!P84</f>
        <v>0</v>
      </c>
      <c r="AC84">
        <f t="shared" si="3"/>
        <v>11.586024170668573</v>
      </c>
      <c r="AD84">
        <f t="shared" si="4"/>
        <v>1304.4211470331156</v>
      </c>
      <c r="AE84">
        <f>'IDT-1'!F84</f>
        <v>40.274999999999999</v>
      </c>
      <c r="AF84" s="26"/>
      <c r="AG84">
        <f t="shared" si="5"/>
        <v>1344.6961470331157</v>
      </c>
      <c r="AI84" s="75">
        <f>PXIL!J84</f>
        <v>0</v>
      </c>
      <c r="AJ84" s="75">
        <f>PXIL!P84</f>
        <v>0</v>
      </c>
      <c r="AK84" s="75">
        <f>RTM_IEX!J84</f>
        <v>29.43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8.7974128159972729</v>
      </c>
      <c r="F85">
        <f>GT_Spot!T85</f>
        <v>0</v>
      </c>
      <c r="G85">
        <f>PPCL_NG!T85</f>
        <v>-0.29194630872483218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751.56457540891267</v>
      </c>
      <c r="P85" s="77">
        <v>59.837129287598941</v>
      </c>
      <c r="Q85" s="77">
        <v>20.13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308.17000000000007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22.2</v>
      </c>
      <c r="Z85" s="75">
        <f>IEX!P85</f>
        <v>0</v>
      </c>
      <c r="AA85" s="117">
        <f>STOA!J85</f>
        <v>13.780000000000001</v>
      </c>
      <c r="AB85" s="117">
        <f>-STOA!P85</f>
        <v>0</v>
      </c>
      <c r="AC85">
        <f t="shared" si="3"/>
        <v>11.255936170668575</v>
      </c>
      <c r="AD85">
        <f t="shared" si="4"/>
        <v>1267.2412350331158</v>
      </c>
      <c r="AE85">
        <f>'IDT-1'!F85</f>
        <v>52.631999999999998</v>
      </c>
      <c r="AF85" s="26"/>
      <c r="AG85">
        <f t="shared" si="5"/>
        <v>1319.8732350331159</v>
      </c>
      <c r="AI85" s="75">
        <f>PXIL!J85</f>
        <v>0</v>
      </c>
      <c r="AJ85" s="75">
        <f>PXIL!P85</f>
        <v>0</v>
      </c>
      <c r="AK85" s="75">
        <f>RTM_IEX!J85</f>
        <v>26.88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8.7974128159972729</v>
      </c>
      <c r="F86">
        <f>GT_Spot!T86</f>
        <v>0</v>
      </c>
      <c r="G86">
        <f>PPCL_NG!T86</f>
        <v>-0.29194630872483218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741.61476056251274</v>
      </c>
      <c r="P86" s="77">
        <v>59.837129287598941</v>
      </c>
      <c r="Q86" s="77">
        <v>20.13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308.06000000000006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9.65</v>
      </c>
      <c r="Z86" s="75">
        <f>IEX!P86</f>
        <v>0</v>
      </c>
      <c r="AA86" s="117">
        <f>STOA!J86</f>
        <v>13.780000000000001</v>
      </c>
      <c r="AB86" s="117">
        <f>-STOA!P86</f>
        <v>0</v>
      </c>
      <c r="AC86">
        <f t="shared" si="3"/>
        <v>11.036201800020255</v>
      </c>
      <c r="AD86">
        <f t="shared" si="4"/>
        <v>1242.4911545573641</v>
      </c>
      <c r="AE86">
        <f>'IDT-1'!F86</f>
        <v>44.851999999999997</v>
      </c>
      <c r="AF86" s="26"/>
      <c r="AG86">
        <f t="shared" si="5"/>
        <v>1287.3431545573642</v>
      </c>
      <c r="AI86" s="75">
        <f>PXIL!J86</f>
        <v>0</v>
      </c>
      <c r="AJ86" s="75">
        <f>PXIL!P86</f>
        <v>0</v>
      </c>
      <c r="AK86" s="75">
        <f>RTM_IEX!J86</f>
        <v>24.52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8.7974128159972729</v>
      </c>
      <c r="F87">
        <f>GT_Spot!T87</f>
        <v>0</v>
      </c>
      <c r="G87">
        <f>PPCL_NG!T87</f>
        <v>-0.29194630872483218</v>
      </c>
      <c r="H87">
        <f>PPCL_Spot!T87</f>
        <v>0</v>
      </c>
      <c r="I87">
        <f>Bawana_NG!T87</f>
        <v>68.510000000000005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738.85857796201435</v>
      </c>
      <c r="P87" s="77">
        <v>59.837129287598941</v>
      </c>
      <c r="Q87" s="77">
        <v>20.13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307.65000000000003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13.780000000000001</v>
      </c>
      <c r="AB87" s="117">
        <f>-STOA!P87</f>
        <v>0</v>
      </c>
      <c r="AC87">
        <f t="shared" si="3"/>
        <v>10.93910058119075</v>
      </c>
      <c r="AD87">
        <f t="shared" si="4"/>
        <v>1181.3320731756949</v>
      </c>
      <c r="AE87">
        <f>'IDT-1'!F87</f>
        <v>36.003999999999998</v>
      </c>
      <c r="AF87" s="26"/>
      <c r="AG87">
        <f t="shared" si="5"/>
        <v>1217.3360731756948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8.7974128159972729</v>
      </c>
      <c r="F88">
        <f>GT_Spot!T88</f>
        <v>0</v>
      </c>
      <c r="G88">
        <f>PPCL_NG!T88</f>
        <v>-0.29194630872483218</v>
      </c>
      <c r="H88">
        <f>PPCL_Spot!T88</f>
        <v>0</v>
      </c>
      <c r="I88">
        <f>Bawana_NG!T88</f>
        <v>68.510000000000005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738.85857796201435</v>
      </c>
      <c r="P88" s="77">
        <v>59.837129287598941</v>
      </c>
      <c r="Q88" s="77">
        <v>20.13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307.54000000000008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13.780000000000001</v>
      </c>
      <c r="AB88" s="117">
        <f>-STOA!P88</f>
        <v>0</v>
      </c>
      <c r="AC88">
        <f t="shared" si="3"/>
        <v>10.796611393135867</v>
      </c>
      <c r="AD88">
        <f t="shared" si="4"/>
        <v>1215.50456236375</v>
      </c>
      <c r="AE88">
        <f>'IDT-1'!F88</f>
        <v>19.734000000000002</v>
      </c>
      <c r="AF88" s="26"/>
      <c r="AG88">
        <f t="shared" si="5"/>
        <v>1235.2385623637499</v>
      </c>
      <c r="AI88" s="75">
        <f>PXIL!J88</f>
        <v>0</v>
      </c>
      <c r="AJ88" s="75">
        <f>PXIL!P88</f>
        <v>0</v>
      </c>
      <c r="AK88" s="75">
        <f>RTM_IEX!J88</f>
        <v>9.14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8.7974128159972729</v>
      </c>
      <c r="F89">
        <f>GT_Spot!T89</f>
        <v>0</v>
      </c>
      <c r="G89">
        <f>PPCL_NG!T89</f>
        <v>-0.29194630872483218</v>
      </c>
      <c r="H89">
        <f>PPCL_Spot!T89</f>
        <v>0</v>
      </c>
      <c r="I89">
        <f>Bawana_NG!T89</f>
        <v>68.389171075837751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756.52910723412629</v>
      </c>
      <c r="P89" s="77">
        <v>59.837129287598941</v>
      </c>
      <c r="Q89" s="77">
        <v>20.13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307.36000000000007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13.780000000000001</v>
      </c>
      <c r="AB89" s="117">
        <f>-STOA!P89</f>
        <v>0</v>
      </c>
      <c r="AC89">
        <f t="shared" si="3"/>
        <v>10.869032756197825</v>
      </c>
      <c r="AD89">
        <f t="shared" si="4"/>
        <v>1223.6618413486376</v>
      </c>
      <c r="AE89">
        <f>'IDT-1'!F89</f>
        <v>17.134</v>
      </c>
      <c r="AF89" s="26"/>
      <c r="AG89">
        <f t="shared" si="5"/>
        <v>1240.7958413486376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8.7974128159972729</v>
      </c>
      <c r="F90">
        <f>GT_Spot!T90</f>
        <v>0</v>
      </c>
      <c r="G90">
        <f>PPCL_NG!T90</f>
        <v>-0.29194630872483218</v>
      </c>
      <c r="H90">
        <f>PPCL_Spot!T90</f>
        <v>0</v>
      </c>
      <c r="I90">
        <f>Bawana_NG!T90</f>
        <v>68.389171075837751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756.52910723412629</v>
      </c>
      <c r="P90" s="77">
        <v>59.837129287598941</v>
      </c>
      <c r="Q90" s="77">
        <v>20.13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307.06000000000006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13.780000000000001</v>
      </c>
      <c r="AB90" s="117">
        <f>-STOA!P90</f>
        <v>0</v>
      </c>
      <c r="AC90">
        <f t="shared" si="3"/>
        <v>11.206072756197825</v>
      </c>
      <c r="AD90">
        <f t="shared" si="4"/>
        <v>1261.6248013486377</v>
      </c>
      <c r="AE90">
        <f>'IDT-1'!F90</f>
        <v>18.884</v>
      </c>
      <c r="AF90" s="26"/>
      <c r="AG90">
        <f t="shared" si="5"/>
        <v>1280.5088013486377</v>
      </c>
      <c r="AI90" s="75">
        <f>PXIL!J90</f>
        <v>0</v>
      </c>
      <c r="AJ90" s="75">
        <f>PXIL!P90</f>
        <v>0</v>
      </c>
      <c r="AK90" s="75">
        <f>RTM_IEX!J90</f>
        <v>38.6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8.7974128159972729</v>
      </c>
      <c r="F91">
        <f>GT_Spot!T91</f>
        <v>0</v>
      </c>
      <c r="G91">
        <f>PPCL_NG!T91</f>
        <v>-0.29194630872483218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779.42835912945873</v>
      </c>
      <c r="P91" s="77">
        <v>59.837129287598941</v>
      </c>
      <c r="Q91" s="77">
        <v>20.13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306.66000000000003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13.780000000000001</v>
      </c>
      <c r="AB91" s="117">
        <f>-STOA!P91</f>
        <v>0</v>
      </c>
      <c r="AC91">
        <f t="shared" si="3"/>
        <v>11.457225467409378</v>
      </c>
      <c r="AD91">
        <f t="shared" si="4"/>
        <v>1289.9137294569207</v>
      </c>
      <c r="AE91">
        <f>'IDT-1'!F91</f>
        <v>15.48</v>
      </c>
      <c r="AF91" s="26"/>
      <c r="AG91">
        <f t="shared" si="5"/>
        <v>1305.3937294569207</v>
      </c>
      <c r="AI91" s="75">
        <f>PXIL!J91</f>
        <v>0</v>
      </c>
      <c r="AJ91" s="75">
        <f>PXIL!P91</f>
        <v>0</v>
      </c>
      <c r="AK91" s="75">
        <f>RTM_IEX!J91</f>
        <v>43.43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8.7974128159972729</v>
      </c>
      <c r="F92">
        <f>GT_Spot!T92</f>
        <v>0</v>
      </c>
      <c r="G92">
        <f>PPCL_NG!T92</f>
        <v>-0.29194630872483218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779.42835912945873</v>
      </c>
      <c r="P92" s="77">
        <v>59.837129287598941</v>
      </c>
      <c r="Q92" s="77">
        <v>20.13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308.90000000000003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13.780000000000001</v>
      </c>
      <c r="AB92" s="117">
        <f>-STOA!P92</f>
        <v>0</v>
      </c>
      <c r="AC92">
        <f t="shared" si="3"/>
        <v>11.561857467409379</v>
      </c>
      <c r="AD92">
        <f t="shared" si="4"/>
        <v>1301.6990974569205</v>
      </c>
      <c r="AE92">
        <f>'IDT-1'!F92</f>
        <v>14.55</v>
      </c>
      <c r="AF92" s="26"/>
      <c r="AG92">
        <f t="shared" si="5"/>
        <v>1316.2490974569205</v>
      </c>
      <c r="AI92" s="75">
        <f>PXIL!J92</f>
        <v>0</v>
      </c>
      <c r="AJ92" s="75">
        <f>PXIL!P92</f>
        <v>0</v>
      </c>
      <c r="AK92" s="75">
        <f>RTM_IEX!J92</f>
        <v>53.08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8.7974128159972729</v>
      </c>
      <c r="F93">
        <f>GT_Spot!T93</f>
        <v>0</v>
      </c>
      <c r="G93">
        <f>PPCL_NG!T93</f>
        <v>-0.29194630872483218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835.69981170050289</v>
      </c>
      <c r="P93" s="77">
        <v>59.837129287598941</v>
      </c>
      <c r="Q93" s="77">
        <v>20.13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309.02000000000004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13.780000000000001</v>
      </c>
      <c r="AB93" s="117">
        <f>-STOA!P93</f>
        <v>0</v>
      </c>
      <c r="AC93">
        <f t="shared" si="3"/>
        <v>11.990513988533358</v>
      </c>
      <c r="AD93">
        <f t="shared" si="4"/>
        <v>1259.581893506841</v>
      </c>
      <c r="AE93">
        <f>'IDT-1'!F93</f>
        <v>12.61</v>
      </c>
      <c r="AF93" s="26"/>
      <c r="AG93">
        <f t="shared" si="5"/>
        <v>1272.1918935068409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8.7974128159972729</v>
      </c>
      <c r="F94">
        <f>GT_Spot!T94</f>
        <v>0</v>
      </c>
      <c r="G94">
        <f>PPCL_NG!T94</f>
        <v>-0.29194630872483218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835.7004478513968</v>
      </c>
      <c r="P94" s="77">
        <v>59.837129287598941</v>
      </c>
      <c r="Q94" s="77">
        <v>20.13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309.05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13.780000000000001</v>
      </c>
      <c r="AB94" s="117">
        <f>-STOA!P94</f>
        <v>0</v>
      </c>
      <c r="AC94">
        <f t="shared" si="3"/>
        <v>11.591267848162433</v>
      </c>
      <c r="AD94">
        <f t="shared" si="4"/>
        <v>1305.0117757981056</v>
      </c>
      <c r="AE94">
        <f>'IDT-1'!F94</f>
        <v>7.88</v>
      </c>
      <c r="AF94" s="26"/>
      <c r="AG94">
        <f t="shared" si="5"/>
        <v>1312.8917757981058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8.7974128159972729</v>
      </c>
      <c r="F95">
        <f>GT_Spot!T95</f>
        <v>0</v>
      </c>
      <c r="G95">
        <f>PPCL_NG!T95</f>
        <v>-0.29194630872483218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861.57116700324593</v>
      </c>
      <c r="P95" s="77">
        <v>59.837129287598941</v>
      </c>
      <c r="Q95" s="77">
        <v>20.13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308.85000000000002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13.780000000000001</v>
      </c>
      <c r="AB95" s="117">
        <f>-STOA!P95</f>
        <v>0</v>
      </c>
      <c r="AC95">
        <f t="shared" si="3"/>
        <v>12.349857828030425</v>
      </c>
      <c r="AD95">
        <f t="shared" si="4"/>
        <v>1269.9239049700868</v>
      </c>
      <c r="AE95">
        <f>'IDT-1'!F95</f>
        <v>6.2050000000000001</v>
      </c>
      <c r="AF95" s="26"/>
      <c r="AG95">
        <f t="shared" si="5"/>
        <v>1276.1289049700868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8.7974128159972729</v>
      </c>
      <c r="F96">
        <f>GT_Spot!T96</f>
        <v>0</v>
      </c>
      <c r="G96">
        <f>PPCL_NG!T96</f>
        <v>-0.29194630872483218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860.263757211246</v>
      </c>
      <c r="P96" s="77">
        <v>59.837129287598941</v>
      </c>
      <c r="Q96" s="77">
        <v>20.13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308.92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13.780000000000001</v>
      </c>
      <c r="AB96" s="117">
        <f>-STOA!P96</f>
        <v>0</v>
      </c>
      <c r="AC96">
        <f t="shared" si="3"/>
        <v>11.983843520973013</v>
      </c>
      <c r="AD96">
        <f t="shared" si="4"/>
        <v>1309.0525094851444</v>
      </c>
      <c r="AE96">
        <f>'IDT-1'!F96</f>
        <v>0</v>
      </c>
      <c r="AF96" s="26"/>
      <c r="AG96">
        <f t="shared" si="5"/>
        <v>1309.0525094851444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8.7974128159972729</v>
      </c>
      <c r="F97">
        <f>GT_Spot!T97</f>
        <v>0</v>
      </c>
      <c r="G97">
        <f>PPCL_NG!T97</f>
        <v>-0.29194630872483218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864.8667307239939</v>
      </c>
      <c r="P97" s="77">
        <v>59.837129287598941</v>
      </c>
      <c r="Q97" s="77">
        <v>20.13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308.99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13.780000000000001</v>
      </c>
      <c r="AB97" s="117">
        <f>-STOA!P97</f>
        <v>0</v>
      </c>
      <c r="AC97">
        <f t="shared" si="3"/>
        <v>12.113746963107147</v>
      </c>
      <c r="AD97">
        <f t="shared" si="4"/>
        <v>1303.5955795557581</v>
      </c>
      <c r="AE97">
        <f>'IDT-1'!F97</f>
        <v>0</v>
      </c>
      <c r="AF97" s="26"/>
      <c r="AG97">
        <f t="shared" si="5"/>
        <v>1303.5955795557581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8.7974128159972729</v>
      </c>
      <c r="F98">
        <f>GT_Spot!T98</f>
        <v>0</v>
      </c>
      <c r="G98">
        <f>PPCL_NG!T98</f>
        <v>-0.29194630872483218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866.89323072399395</v>
      </c>
      <c r="P98" s="77">
        <v>59.837129287598941</v>
      </c>
      <c r="Q98" s="77">
        <v>20.13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309.14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13.780000000000001</v>
      </c>
      <c r="AB98" s="117">
        <f>-STOA!P98</f>
        <v>0</v>
      </c>
      <c r="AC98">
        <f t="shared" si="3"/>
        <v>12.221681438329103</v>
      </c>
      <c r="AD98">
        <f t="shared" si="4"/>
        <v>1295.6641450805362</v>
      </c>
      <c r="AE98">
        <f>'IDT-1'!F98</f>
        <v>0</v>
      </c>
      <c r="AF98" s="26"/>
      <c r="AG98">
        <f t="shared" si="5"/>
        <v>1295.6641450805362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0.25251704299342376</v>
      </c>
      <c r="F99">
        <f t="shared" si="6"/>
        <v>0</v>
      </c>
      <c r="G99">
        <f t="shared" si="6"/>
        <v>-8.7127241310227341E-3</v>
      </c>
      <c r="H99">
        <f t="shared" si="6"/>
        <v>0</v>
      </c>
      <c r="I99">
        <f t="shared" si="6"/>
        <v>1.5216025357545864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16.47012771757564</v>
      </c>
      <c r="P99" s="77">
        <f t="shared" si="6"/>
        <v>1.1723050895816962</v>
      </c>
      <c r="Q99" s="77">
        <f t="shared" si="6"/>
        <v>0.41652198302770277</v>
      </c>
      <c r="R99" s="80">
        <f>SUM(R3:R98)/4000</f>
        <v>0.21519186369307561</v>
      </c>
      <c r="S99" s="80">
        <f t="shared" si="6"/>
        <v>0</v>
      </c>
      <c r="T99" s="78">
        <f t="shared" si="6"/>
        <v>0.8055199999999999</v>
      </c>
      <c r="U99" s="78">
        <f t="shared" si="6"/>
        <v>8.2256325000000015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0.61487249999999993</v>
      </c>
      <c r="Z99" s="75">
        <f t="shared" si="6"/>
        <v>-0.19375000000000001</v>
      </c>
      <c r="AA99" s="117">
        <f t="shared" si="6"/>
        <v>0.33081999999999978</v>
      </c>
      <c r="AB99" s="117">
        <f t="shared" si="6"/>
        <v>0</v>
      </c>
      <c r="AC99">
        <f t="shared" si="6"/>
        <v>0.27429295261744191</v>
      </c>
      <c r="AD99">
        <f t="shared" si="6"/>
        <v>29.458585555877661</v>
      </c>
      <c r="AE99">
        <f t="shared" si="6"/>
        <v>0.34186825000000004</v>
      </c>
      <c r="AG99">
        <f t="shared" si="6"/>
        <v>29.800453805877645</v>
      </c>
      <c r="AI99">
        <f t="shared" si="6"/>
        <v>0</v>
      </c>
      <c r="AJ99">
        <f t="shared" si="6"/>
        <v>0</v>
      </c>
      <c r="AK99">
        <f t="shared" si="6"/>
        <v>0.42298000000000002</v>
      </c>
      <c r="AL99">
        <f t="shared" si="6"/>
        <v>-0.51275000000000004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-0.60696517412935325</v>
      </c>
      <c r="H3">
        <f>PPCL_Spot!S3</f>
        <v>0</v>
      </c>
      <c r="I3">
        <f>Bawana_NG!S3</f>
        <v>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73.039999999999992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0.93028000591976145</v>
      </c>
      <c r="AD3">
        <f>SUM(B3:AB3,AI3:AR3)-AC3</f>
        <v>103.56403796794061</v>
      </c>
      <c r="AE3">
        <f>'IDT-1'!E3</f>
        <v>0</v>
      </c>
      <c r="AF3" s="26"/>
      <c r="AG3">
        <f>SUM(AD3:AF3)+AT3</f>
        <v>103.56403796794061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-0.60696517412935325</v>
      </c>
      <c r="H4">
        <f>PPCL_Spot!S4</f>
        <v>0</v>
      </c>
      <c r="I4">
        <f>Bawana_NG!S4</f>
        <v>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73.039999999999992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0.93028000591976145</v>
      </c>
      <c r="AD4">
        <f t="shared" ref="AD4:AD67" si="1">SUM(B4:AB4,AI4:AR4)-AC4</f>
        <v>103.56403796794061</v>
      </c>
      <c r="AE4">
        <f>'IDT-1'!E4</f>
        <v>0</v>
      </c>
      <c r="AF4" s="26"/>
      <c r="AG4">
        <f t="shared" ref="AG4:AG67" si="2">SUM(AD4:AF4)+AT4</f>
        <v>103.56403796794061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-0.60696517412935325</v>
      </c>
      <c r="H5">
        <f>PPCL_Spot!S5</f>
        <v>0</v>
      </c>
      <c r="I5">
        <f>Bawana_NG!S5</f>
        <v>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73.16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1.1011760059197615</v>
      </c>
      <c r="AD5">
        <f t="shared" si="1"/>
        <v>122.8131419679406</v>
      </c>
      <c r="AE5">
        <f>'IDT-1'!E5</f>
        <v>0</v>
      </c>
      <c r="AF5" s="26"/>
      <c r="AG5">
        <f t="shared" si="2"/>
        <v>122.8131419679406</v>
      </c>
      <c r="AI5" s="75">
        <f>PXIL!K5</f>
        <v>0</v>
      </c>
      <c r="AJ5" s="75">
        <f>PXIL!Q5</f>
        <v>0</v>
      </c>
      <c r="AK5" s="75">
        <f>RTM_IEX!K5</f>
        <v>19.3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-0.60696517412935325</v>
      </c>
      <c r="H6">
        <f>PPCL_Spot!S6</f>
        <v>0</v>
      </c>
      <c r="I6">
        <f>Bawana_NG!S6</f>
        <v>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73.16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1.1011760059197615</v>
      </c>
      <c r="AD6">
        <f t="shared" si="1"/>
        <v>122.8131419679406</v>
      </c>
      <c r="AE6">
        <f>'IDT-1'!E6</f>
        <v>0</v>
      </c>
      <c r="AF6" s="26"/>
      <c r="AG6">
        <f t="shared" si="2"/>
        <v>122.8131419679406</v>
      </c>
      <c r="AI6" s="75">
        <f>PXIL!K6</f>
        <v>0</v>
      </c>
      <c r="AJ6" s="75">
        <f>PXIL!Q6</f>
        <v>0</v>
      </c>
      <c r="AK6" s="75">
        <f>RTM_IEX!K6</f>
        <v>19.3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-0.60696517412935325</v>
      </c>
      <c r="H7">
        <f>PPCL_Spot!S7</f>
        <v>0</v>
      </c>
      <c r="I7">
        <f>Bawana_NG!S7</f>
        <v>29.001337453304437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73.210000000000008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1.1016252691642683</v>
      </c>
      <c r="AD7">
        <f t="shared" si="1"/>
        <v>122.8637453461173</v>
      </c>
      <c r="AE7">
        <f>'IDT-1'!E7</f>
        <v>0</v>
      </c>
      <c r="AF7" s="26"/>
      <c r="AG7">
        <f t="shared" si="2"/>
        <v>122.8637453461173</v>
      </c>
      <c r="AI7" s="75">
        <f>PXIL!K7</f>
        <v>0</v>
      </c>
      <c r="AJ7" s="75">
        <f>PXIL!Q7</f>
        <v>0</v>
      </c>
      <c r="AK7" s="75">
        <f>RTM_IEX!K7</f>
        <v>19.3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-0.60696517412935325</v>
      </c>
      <c r="H8">
        <f>PPCL_Spot!S8</f>
        <v>0</v>
      </c>
      <c r="I8">
        <f>Bawana_NG!S8</f>
        <v>29.001337453304437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73.210000000000008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1.1981290948301277</v>
      </c>
      <c r="AD8">
        <f t="shared" si="1"/>
        <v>73.467241520451452</v>
      </c>
      <c r="AE8">
        <f>'IDT-1'!E8</f>
        <v>0</v>
      </c>
      <c r="AF8" s="26"/>
      <c r="AG8">
        <f t="shared" si="2"/>
        <v>73.467241520451452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-0.60696517412935325</v>
      </c>
      <c r="H9">
        <f>PPCL_Spot!S9</f>
        <v>0</v>
      </c>
      <c r="I9">
        <f>Bawana_NG!S9</f>
        <v>29.001337453304437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73.210000000000008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1.1016252691642683</v>
      </c>
      <c r="AD9">
        <f t="shared" si="1"/>
        <v>122.8637453461173</v>
      </c>
      <c r="AE9">
        <f>'IDT-1'!E9</f>
        <v>0</v>
      </c>
      <c r="AF9" s="26"/>
      <c r="AG9">
        <f t="shared" si="2"/>
        <v>122.8637453461173</v>
      </c>
      <c r="AI9" s="75">
        <f>PXIL!K9</f>
        <v>0</v>
      </c>
      <c r="AJ9" s="75">
        <f>PXIL!Q9</f>
        <v>0</v>
      </c>
      <c r="AK9" s="75">
        <f>RTM_IEX!K9</f>
        <v>19.3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-0.60696517412935325</v>
      </c>
      <c r="H10">
        <f>PPCL_Spot!S10</f>
        <v>0</v>
      </c>
      <c r="I10">
        <f>Bawana_NG!S10</f>
        <v>29.001337453304437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73.210000000000008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1.1016252691642683</v>
      </c>
      <c r="AD10">
        <f t="shared" si="1"/>
        <v>122.8637453461173</v>
      </c>
      <c r="AE10">
        <f>'IDT-1'!E10</f>
        <v>0</v>
      </c>
      <c r="AF10" s="26"/>
      <c r="AG10">
        <f t="shared" si="2"/>
        <v>122.8637453461173</v>
      </c>
      <c r="AI10" s="75">
        <f>PXIL!K10</f>
        <v>0</v>
      </c>
      <c r="AJ10" s="75">
        <f>PXIL!Q10</f>
        <v>0</v>
      </c>
      <c r="AK10" s="75">
        <f>RTM_IEX!K10</f>
        <v>19.3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-0.60696517412935325</v>
      </c>
      <c r="H11">
        <f>PPCL_Spot!S11</f>
        <v>0</v>
      </c>
      <c r="I11">
        <f>Bawana_NG!S11</f>
        <v>29.001337453304437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73.489999999999981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1.019169269164268</v>
      </c>
      <c r="AD11">
        <f t="shared" si="1"/>
        <v>113.57620134611729</v>
      </c>
      <c r="AE11">
        <f>'IDT-1'!E11</f>
        <v>0</v>
      </c>
      <c r="AF11" s="26"/>
      <c r="AG11">
        <f t="shared" si="2"/>
        <v>113.57620134611729</v>
      </c>
      <c r="AI11" s="75">
        <f>PXIL!K11</f>
        <v>0</v>
      </c>
      <c r="AJ11" s="75">
        <f>PXIL!Q11</f>
        <v>0</v>
      </c>
      <c r="AK11" s="75">
        <f>RTM_IEX!K11</f>
        <v>9.65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-0.60696517412935325</v>
      </c>
      <c r="H12">
        <f>PPCL_Spot!S12</f>
        <v>0</v>
      </c>
      <c r="I12">
        <f>Bawana_NG!S12</f>
        <v>29.001337453304437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73.489999999999981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1.019169269164268</v>
      </c>
      <c r="AD12">
        <f t="shared" si="1"/>
        <v>113.57620134611729</v>
      </c>
      <c r="AE12">
        <f>'IDT-1'!E12</f>
        <v>0</v>
      </c>
      <c r="AF12" s="26"/>
      <c r="AG12">
        <f t="shared" si="2"/>
        <v>113.57620134611729</v>
      </c>
      <c r="AI12" s="75">
        <f>PXIL!K12</f>
        <v>0</v>
      </c>
      <c r="AJ12" s="75">
        <f>PXIL!Q12</f>
        <v>0</v>
      </c>
      <c r="AK12" s="75">
        <f>RTM_IEX!K12</f>
        <v>9.65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-0.60696517412935325</v>
      </c>
      <c r="H13">
        <f>PPCL_Spot!S13</f>
        <v>0</v>
      </c>
      <c r="I13">
        <f>Bawana_NG!S13</f>
        <v>29.001334253508169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73.489999999999981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1.2449837042828968</v>
      </c>
      <c r="AD13">
        <f t="shared" si="1"/>
        <v>68.700383711202377</v>
      </c>
      <c r="AE13">
        <f>'IDT-1'!E13</f>
        <v>0</v>
      </c>
      <c r="AF13" s="26"/>
      <c r="AG13">
        <f t="shared" si="2"/>
        <v>68.700383711202377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-0.60696517412935325</v>
      </c>
      <c r="H14">
        <f>PPCL_Spot!S14</f>
        <v>0</v>
      </c>
      <c r="I14">
        <f>Bawana_NG!S14</f>
        <v>29.001334253508169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73.509999999999991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1.0193452410060608</v>
      </c>
      <c r="AD14">
        <f t="shared" si="1"/>
        <v>113.59602217447923</v>
      </c>
      <c r="AE14">
        <f>'IDT-1'!E14</f>
        <v>0</v>
      </c>
      <c r="AF14" s="26"/>
      <c r="AG14">
        <f t="shared" si="2"/>
        <v>113.59602217447923</v>
      </c>
      <c r="AI14" s="75">
        <f>PXIL!K14</f>
        <v>0</v>
      </c>
      <c r="AJ14" s="75">
        <f>PXIL!Q14</f>
        <v>0</v>
      </c>
      <c r="AK14" s="75">
        <f>RTM_IEX!K14</f>
        <v>9.65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-0.60696517412935325</v>
      </c>
      <c r="H15">
        <f>PPCL_Spot!S15</f>
        <v>0</v>
      </c>
      <c r="I15">
        <f>Bawana_NG!S15</f>
        <v>29.001334253508169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73.579999999999984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1.0199612410060608</v>
      </c>
      <c r="AD15">
        <f t="shared" si="1"/>
        <v>113.66540617447923</v>
      </c>
      <c r="AE15">
        <f>'IDT-1'!E15</f>
        <v>0</v>
      </c>
      <c r="AF15" s="26"/>
      <c r="AG15">
        <f t="shared" si="2"/>
        <v>113.66540617447923</v>
      </c>
      <c r="AI15" s="75">
        <f>PXIL!K15</f>
        <v>0</v>
      </c>
      <c r="AJ15" s="75">
        <f>PXIL!Q15</f>
        <v>0</v>
      </c>
      <c r="AK15" s="75">
        <f>RTM_IEX!K15</f>
        <v>9.65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-0.60696517412935325</v>
      </c>
      <c r="H16">
        <f>PPCL_Spot!S16</f>
        <v>0</v>
      </c>
      <c r="I16">
        <f>Bawana_NG!S16</f>
        <v>29.001334253508169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73.579999999999984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1.0199612410060608</v>
      </c>
      <c r="AD16">
        <f t="shared" si="1"/>
        <v>113.66540617447923</v>
      </c>
      <c r="AE16">
        <f>'IDT-1'!E16</f>
        <v>0</v>
      </c>
      <c r="AF16" s="26"/>
      <c r="AG16">
        <f t="shared" si="2"/>
        <v>113.66540617447923</v>
      </c>
      <c r="AI16" s="75">
        <f>PXIL!K16</f>
        <v>0</v>
      </c>
      <c r="AJ16" s="75">
        <f>PXIL!Q16</f>
        <v>0</v>
      </c>
      <c r="AK16" s="75">
        <f>RTM_IEX!K16</f>
        <v>9.65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-0.60696517412935325</v>
      </c>
      <c r="H17">
        <f>PPCL_Spot!S17</f>
        <v>0</v>
      </c>
      <c r="I17">
        <f>Bawana_NG!S17</f>
        <v>29.001334253508169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73.599999999999994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1.020137241006061</v>
      </c>
      <c r="AD17">
        <f t="shared" si="1"/>
        <v>113.68523017447924</v>
      </c>
      <c r="AE17">
        <f>'IDT-1'!E17</f>
        <v>0</v>
      </c>
      <c r="AF17" s="26"/>
      <c r="AG17">
        <f t="shared" si="2"/>
        <v>113.68523017447924</v>
      </c>
      <c r="AI17" s="75">
        <f>PXIL!K17</f>
        <v>0</v>
      </c>
      <c r="AJ17" s="75">
        <f>PXIL!Q17</f>
        <v>0</v>
      </c>
      <c r="AK17" s="75">
        <f>RTM_IEX!K17</f>
        <v>9.65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-0.60696517412935325</v>
      </c>
      <c r="H18">
        <f>PPCL_Spot!S18</f>
        <v>0</v>
      </c>
      <c r="I18">
        <f>Bawana_NG!S18</f>
        <v>29.001334253508169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73.599999999999994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1.2459517042828971</v>
      </c>
      <c r="AD18">
        <f t="shared" si="1"/>
        <v>68.809415711202391</v>
      </c>
      <c r="AE18">
        <f>'IDT-1'!E18</f>
        <v>0</v>
      </c>
      <c r="AF18" s="26"/>
      <c r="AG18">
        <f t="shared" si="2"/>
        <v>68.809415711202391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-0.60696517412935325</v>
      </c>
      <c r="H19">
        <f>PPCL_Spot!S19</f>
        <v>0</v>
      </c>
      <c r="I19">
        <f>Bawana_NG!S19</f>
        <v>28.999999999999996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73.639999999999986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1.0204774995751889</v>
      </c>
      <c r="AD19">
        <f t="shared" si="1"/>
        <v>113.72355566240192</v>
      </c>
      <c r="AE19">
        <f>'IDT-1'!E19</f>
        <v>0</v>
      </c>
      <c r="AF19" s="26"/>
      <c r="AG19">
        <f t="shared" si="2"/>
        <v>113.72355566240192</v>
      </c>
      <c r="AI19" s="75">
        <f>PXIL!K19</f>
        <v>0</v>
      </c>
      <c r="AJ19" s="75">
        <f>PXIL!Q19</f>
        <v>0</v>
      </c>
      <c r="AK19" s="75">
        <f>RTM_IEX!K19</f>
        <v>9.65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-0.60696517412935325</v>
      </c>
      <c r="H20">
        <f>PPCL_Spot!S20</f>
        <v>0</v>
      </c>
      <c r="I20">
        <f>Bawana_NG!S20</f>
        <v>28.999999999999996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73.649999999999991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1.0205654995751889</v>
      </c>
      <c r="AD20">
        <f t="shared" si="1"/>
        <v>113.73346766240194</v>
      </c>
      <c r="AE20">
        <f>'IDT-1'!E20</f>
        <v>0</v>
      </c>
      <c r="AF20" s="26"/>
      <c r="AG20">
        <f t="shared" si="2"/>
        <v>113.73346766240194</v>
      </c>
      <c r="AI20" s="75">
        <f>PXIL!K20</f>
        <v>0</v>
      </c>
      <c r="AJ20" s="75">
        <f>PXIL!Q20</f>
        <v>0</v>
      </c>
      <c r="AK20" s="75">
        <f>RTM_IEX!K20</f>
        <v>9.65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-0.60696517412935325</v>
      </c>
      <c r="H21">
        <f>PPCL_Spot!S21</f>
        <v>0</v>
      </c>
      <c r="I21">
        <f>Bawana_NG!S21</f>
        <v>28.999999999999996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73.66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1.020653499575189</v>
      </c>
      <c r="AD21">
        <f t="shared" si="1"/>
        <v>113.74337966240194</v>
      </c>
      <c r="AE21">
        <f>'IDT-1'!E21</f>
        <v>0</v>
      </c>
      <c r="AF21" s="26"/>
      <c r="AG21">
        <f t="shared" si="2"/>
        <v>113.74337966240194</v>
      </c>
      <c r="AI21" s="75">
        <f>PXIL!K21</f>
        <v>0</v>
      </c>
      <c r="AJ21" s="75">
        <f>PXIL!Q21</f>
        <v>0</v>
      </c>
      <c r="AK21" s="75">
        <f>RTM_IEX!K21</f>
        <v>9.65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-0.60696517412935325</v>
      </c>
      <c r="H22">
        <f>PPCL_Spot!S22</f>
        <v>0</v>
      </c>
      <c r="I22">
        <f>Bawana_NG!S22</f>
        <v>28.999999999999996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73.669999999999987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1.2465559628520251</v>
      </c>
      <c r="AD22">
        <f t="shared" si="1"/>
        <v>68.877477199125082</v>
      </c>
      <c r="AE22">
        <f>'IDT-1'!E22</f>
        <v>0</v>
      </c>
      <c r="AF22" s="26"/>
      <c r="AG22">
        <f t="shared" si="2"/>
        <v>68.877477199125082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-0.60696517412935325</v>
      </c>
      <c r="H23">
        <f>PPCL_Spot!S23</f>
        <v>0</v>
      </c>
      <c r="I23">
        <f>Bawana_NG!S23</f>
        <v>28.999999999999996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73.679999999999993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1.020829499575189</v>
      </c>
      <c r="AD23">
        <f t="shared" si="1"/>
        <v>113.76320366240193</v>
      </c>
      <c r="AE23">
        <f>'IDT-1'!E23</f>
        <v>0</v>
      </c>
      <c r="AF23" s="26"/>
      <c r="AG23">
        <f t="shared" si="2"/>
        <v>113.76320366240193</v>
      </c>
      <c r="AI23" s="75">
        <f>PXIL!K23</f>
        <v>0</v>
      </c>
      <c r="AJ23" s="75">
        <f>PXIL!Q23</f>
        <v>0</v>
      </c>
      <c r="AK23" s="75">
        <f>RTM_IEX!K23</f>
        <v>9.65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-0.60696517412935325</v>
      </c>
      <c r="H24">
        <f>PPCL_Spot!S24</f>
        <v>0</v>
      </c>
      <c r="I24">
        <f>Bawana_NG!S24</f>
        <v>28.999999999999996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73.689999999999984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1.0209174995751888</v>
      </c>
      <c r="AD24">
        <f t="shared" si="1"/>
        <v>113.77311566240192</v>
      </c>
      <c r="AE24">
        <f>'IDT-1'!E24</f>
        <v>0</v>
      </c>
      <c r="AF24" s="26"/>
      <c r="AG24">
        <f t="shared" si="2"/>
        <v>113.77311566240192</v>
      </c>
      <c r="AI24" s="75">
        <f>PXIL!K24</f>
        <v>0</v>
      </c>
      <c r="AJ24" s="75">
        <f>PXIL!Q24</f>
        <v>0</v>
      </c>
      <c r="AK24" s="75">
        <f>RTM_IEX!K24</f>
        <v>9.65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-0.60696517412935325</v>
      </c>
      <c r="H25">
        <f>PPCL_Spot!S25</f>
        <v>0</v>
      </c>
      <c r="I25">
        <f>Bawana_NG!S25</f>
        <v>28.999999999999996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73.779999999999987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1.021709499575189</v>
      </c>
      <c r="AD25">
        <f t="shared" si="1"/>
        <v>113.86232366240192</v>
      </c>
      <c r="AE25">
        <f>'IDT-1'!E25</f>
        <v>0</v>
      </c>
      <c r="AF25" s="26"/>
      <c r="AG25">
        <f t="shared" si="2"/>
        <v>113.86232366240192</v>
      </c>
      <c r="AI25" s="75">
        <f>PXIL!K25</f>
        <v>0</v>
      </c>
      <c r="AJ25" s="75">
        <f>PXIL!Q25</f>
        <v>0</v>
      </c>
      <c r="AK25" s="75">
        <f>RTM_IEX!K25</f>
        <v>9.65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-0.60696517412935325</v>
      </c>
      <c r="H26">
        <f>PPCL_Spot!S26</f>
        <v>0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73.899999999999991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1.2485799628520251</v>
      </c>
      <c r="AD26">
        <f t="shared" si="1"/>
        <v>69.105453199125094</v>
      </c>
      <c r="AE26">
        <f>'IDT-1'!E26</f>
        <v>0</v>
      </c>
      <c r="AF26" s="26"/>
      <c r="AG26">
        <f t="shared" si="2"/>
        <v>69.105453199125094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1.4366358618467803</v>
      </c>
      <c r="F27">
        <f>GT_Spot!S27</f>
        <v>0</v>
      </c>
      <c r="G27">
        <f>PPCL_NG!S27</f>
        <v>-0.60696517412935325</v>
      </c>
      <c r="H27">
        <f>PPCL_Spot!S27</f>
        <v>0</v>
      </c>
      <c r="I27">
        <f>Bawana_NG!S27</f>
        <v>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73.61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1.0992871098017036</v>
      </c>
      <c r="AD27">
        <f t="shared" si="1"/>
        <v>122.60038357791571</v>
      </c>
      <c r="AE27">
        <f>'IDT-1'!E27</f>
        <v>0</v>
      </c>
      <c r="AF27" s="26"/>
      <c r="AG27">
        <f t="shared" si="2"/>
        <v>122.60038357791571</v>
      </c>
      <c r="AI27" s="75">
        <f>PXIL!K27</f>
        <v>0</v>
      </c>
      <c r="AJ27" s="75">
        <f>PXIL!Q27</f>
        <v>0</v>
      </c>
      <c r="AK27" s="75">
        <f>RTM_IEX!K27</f>
        <v>19.3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1.4366358618467803</v>
      </c>
      <c r="F28">
        <f>GT_Spot!S28</f>
        <v>0</v>
      </c>
      <c r="G28">
        <f>PPCL_NG!S28</f>
        <v>-0.60696517412935325</v>
      </c>
      <c r="H28">
        <f>PPCL_Spot!S28</f>
        <v>0</v>
      </c>
      <c r="I28">
        <f>Bawana_NG!S28</f>
        <v>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73.62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1.0993751098017037</v>
      </c>
      <c r="AD28">
        <f t="shared" si="1"/>
        <v>122.61029557791572</v>
      </c>
      <c r="AE28">
        <f>'IDT-1'!E28</f>
        <v>0</v>
      </c>
      <c r="AF28" s="26"/>
      <c r="AG28">
        <f t="shared" si="2"/>
        <v>122.61029557791572</v>
      </c>
      <c r="AI28" s="75">
        <f>PXIL!K28</f>
        <v>0</v>
      </c>
      <c r="AJ28" s="75">
        <f>PXIL!Q28</f>
        <v>0</v>
      </c>
      <c r="AK28" s="75">
        <f>RTM_IEX!K28</f>
        <v>19.3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-0.60696517412935325</v>
      </c>
      <c r="H29">
        <f>PPCL_Spot!S29</f>
        <v>0</v>
      </c>
      <c r="I29">
        <f>Bawana_NG!S29</f>
        <v>28.999999999999996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73.63000000000001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1.1053094995751891</v>
      </c>
      <c r="AD29">
        <f t="shared" si="1"/>
        <v>123.27872366240194</v>
      </c>
      <c r="AE29">
        <f>'IDT-1'!E29</f>
        <v>0</v>
      </c>
      <c r="AF29" s="26"/>
      <c r="AG29">
        <f t="shared" si="2"/>
        <v>123.27872366240194</v>
      </c>
      <c r="AI29" s="75">
        <f>PXIL!K29</f>
        <v>0</v>
      </c>
      <c r="AJ29" s="75">
        <f>PXIL!Q29</f>
        <v>0</v>
      </c>
      <c r="AK29" s="75">
        <f>RTM_IEX!K29</f>
        <v>19.3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-0.60696517412935325</v>
      </c>
      <c r="H30">
        <f>PPCL_Spot!S30</f>
        <v>0</v>
      </c>
      <c r="I30">
        <f>Bawana_NG!S30</f>
        <v>28.999999999999996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73.63000000000001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1.2018133252410488</v>
      </c>
      <c r="AD30">
        <f t="shared" si="1"/>
        <v>73.882219836736084</v>
      </c>
      <c r="AE30">
        <f>'IDT-1'!E30</f>
        <v>0</v>
      </c>
      <c r="AF30" s="26"/>
      <c r="AG30">
        <f t="shared" si="2"/>
        <v>73.882219836736084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1.4366358618467803</v>
      </c>
      <c r="F31">
        <f>GT_Spot!S31</f>
        <v>0</v>
      </c>
      <c r="G31">
        <f>PPCL_NG!S31</f>
        <v>-0.60696517412935325</v>
      </c>
      <c r="H31">
        <f>PPCL_Spot!S31</f>
        <v>0</v>
      </c>
      <c r="I31">
        <f>Bawana_NG!S31</f>
        <v>28.999999999999996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73.570000000000007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1.1838551098017036</v>
      </c>
      <c r="AD31">
        <f t="shared" si="1"/>
        <v>132.12581557791572</v>
      </c>
      <c r="AE31">
        <f>'IDT-1'!E31</f>
        <v>0</v>
      </c>
      <c r="AF31" s="26"/>
      <c r="AG31">
        <f t="shared" si="2"/>
        <v>132.12581557791572</v>
      </c>
      <c r="AI31" s="75">
        <f>PXIL!K31</f>
        <v>0</v>
      </c>
      <c r="AJ31" s="75">
        <f>PXIL!Q31</f>
        <v>0</v>
      </c>
      <c r="AK31" s="75">
        <f>RTM_IEX!K31</f>
        <v>28.95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1.4366358618467803</v>
      </c>
      <c r="F32">
        <f>GT_Spot!S32</f>
        <v>0</v>
      </c>
      <c r="G32">
        <f>PPCL_NG!S32</f>
        <v>-0.60696517412935325</v>
      </c>
      <c r="H32">
        <f>PPCL_Spot!S32</f>
        <v>0</v>
      </c>
      <c r="I32">
        <f>Bawana_NG!S32</f>
        <v>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73.58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1.2688631098017036</v>
      </c>
      <c r="AD32">
        <f t="shared" si="1"/>
        <v>141.7008075779157</v>
      </c>
      <c r="AE32">
        <f>'IDT-1'!E32</f>
        <v>0</v>
      </c>
      <c r="AF32" s="26"/>
      <c r="AG32">
        <f t="shared" si="2"/>
        <v>141.7008075779157</v>
      </c>
      <c r="AI32" s="75">
        <f>PXIL!K32</f>
        <v>0</v>
      </c>
      <c r="AJ32" s="75">
        <f>PXIL!Q32</f>
        <v>0</v>
      </c>
      <c r="AK32" s="75">
        <f>RTM_IEX!K32</f>
        <v>38.6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1.4366358618467803</v>
      </c>
      <c r="F33">
        <f>GT_Spot!S33</f>
        <v>0</v>
      </c>
      <c r="G33">
        <f>PPCL_NG!S33</f>
        <v>-0.60696517412935325</v>
      </c>
      <c r="H33">
        <f>PPCL_Spot!S33</f>
        <v>0</v>
      </c>
      <c r="I33">
        <f>Bawana_NG!S33</f>
        <v>28.999999999999996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73.58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1.2688631098017036</v>
      </c>
      <c r="AD33">
        <f t="shared" si="1"/>
        <v>141.7008075779157</v>
      </c>
      <c r="AE33">
        <f>'IDT-1'!E33</f>
        <v>0</v>
      </c>
      <c r="AF33" s="26"/>
      <c r="AG33">
        <f t="shared" si="2"/>
        <v>141.7008075779157</v>
      </c>
      <c r="AI33" s="75">
        <f>PXIL!K33</f>
        <v>0</v>
      </c>
      <c r="AJ33" s="75">
        <f>PXIL!Q33</f>
        <v>0</v>
      </c>
      <c r="AK33" s="75">
        <f>RTM_IEX!K33</f>
        <v>38.6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1.4366358618467803</v>
      </c>
      <c r="F34">
        <f>GT_Spot!S34</f>
        <v>0</v>
      </c>
      <c r="G34">
        <f>PPCL_NG!S34</f>
        <v>-0.60696517412935325</v>
      </c>
      <c r="H34">
        <f>PPCL_Spot!S34</f>
        <v>0</v>
      </c>
      <c r="I34">
        <f>Bawana_NG!S34</f>
        <v>28.999999999999996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73.600000000000009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1.1513122978565866</v>
      </c>
      <c r="AD34">
        <f t="shared" si="1"/>
        <v>78.238358389860835</v>
      </c>
      <c r="AE34">
        <f>'IDT-1'!E34</f>
        <v>0</v>
      </c>
      <c r="AF34" s="26"/>
      <c r="AG34">
        <f t="shared" si="2"/>
        <v>78.238358389860835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1.4366358618467803</v>
      </c>
      <c r="F35">
        <f>GT_Spot!S35</f>
        <v>0</v>
      </c>
      <c r="G35">
        <f>PPCL_NG!S35</f>
        <v>-0.60696517412935325</v>
      </c>
      <c r="H35">
        <f>PPCL_Spot!S35</f>
        <v>0</v>
      </c>
      <c r="I35">
        <f>Bawana_NG!S35</f>
        <v>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73.600000000000009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1.6087191098017037</v>
      </c>
      <c r="AD35">
        <f t="shared" si="1"/>
        <v>179.98095157791573</v>
      </c>
      <c r="AE35">
        <f>'IDT-1'!E35</f>
        <v>0</v>
      </c>
      <c r="AF35" s="26"/>
      <c r="AG35">
        <f t="shared" si="2"/>
        <v>179.98095157791573</v>
      </c>
      <c r="AI35" s="75">
        <f>PXIL!K35</f>
        <v>0</v>
      </c>
      <c r="AJ35" s="75">
        <f>PXIL!Q35</f>
        <v>0</v>
      </c>
      <c r="AK35" s="75">
        <f>RTM_IEX!K35</f>
        <v>9.65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67.55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1.4366358618467803</v>
      </c>
      <c r="F36">
        <f>GT_Spot!S36</f>
        <v>0</v>
      </c>
      <c r="G36">
        <f>PPCL_NG!S36</f>
        <v>-0.60696517412935325</v>
      </c>
      <c r="H36">
        <f>PPCL_Spot!S36</f>
        <v>0</v>
      </c>
      <c r="I36">
        <f>Bawana_NG!S36</f>
        <v>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73.61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1.6088071098017036</v>
      </c>
      <c r="AD36">
        <f t="shared" si="1"/>
        <v>179.99086357791572</v>
      </c>
      <c r="AE36">
        <f>'IDT-1'!E36</f>
        <v>0</v>
      </c>
      <c r="AF36" s="26"/>
      <c r="AG36">
        <f t="shared" si="2"/>
        <v>179.99086357791572</v>
      </c>
      <c r="AI36" s="75">
        <f>PXIL!K36</f>
        <v>0</v>
      </c>
      <c r="AJ36" s="75">
        <f>PXIL!Q36</f>
        <v>0</v>
      </c>
      <c r="AK36" s="75">
        <f>RTM_IEX!K36</f>
        <v>9.65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67.55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-0.60696517412935325</v>
      </c>
      <c r="H37">
        <f>PPCL_Spot!S37</f>
        <v>0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73.63000000000001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1.7846694995751893</v>
      </c>
      <c r="AD37">
        <f t="shared" si="1"/>
        <v>199.79936366240193</v>
      </c>
      <c r="AE37">
        <f>'IDT-1'!E37</f>
        <v>0</v>
      </c>
      <c r="AF37" s="26"/>
      <c r="AG37">
        <f t="shared" si="2"/>
        <v>199.79936366240193</v>
      </c>
      <c r="AI37" s="75">
        <f>PXIL!K37</f>
        <v>0</v>
      </c>
      <c r="AJ37" s="75">
        <f>PXIL!Q37</f>
        <v>0</v>
      </c>
      <c r="AK37" s="75">
        <f>RTM_IEX!K37</f>
        <v>9.65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86.85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-0.60696517412935325</v>
      </c>
      <c r="H38">
        <f>PPCL_Spot!S38</f>
        <v>0</v>
      </c>
      <c r="I38">
        <f>Bawana_NG!S38</f>
        <v>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73.63000000000001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1.7846694995751893</v>
      </c>
      <c r="AD38">
        <f t="shared" si="1"/>
        <v>199.79936366240193</v>
      </c>
      <c r="AE38">
        <f>'IDT-1'!E38</f>
        <v>0</v>
      </c>
      <c r="AF38" s="26"/>
      <c r="AG38">
        <f t="shared" si="2"/>
        <v>199.79936366240193</v>
      </c>
      <c r="AI38" s="75">
        <f>PXIL!K38</f>
        <v>0</v>
      </c>
      <c r="AJ38" s="75">
        <f>PXIL!Q38</f>
        <v>0</v>
      </c>
      <c r="AK38" s="75">
        <f>RTM_IEX!K38</f>
        <v>9.65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86.85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-0.60696517412935325</v>
      </c>
      <c r="H39">
        <f>PPCL_Spot!S39</f>
        <v>0</v>
      </c>
      <c r="I39">
        <f>Bawana_NG!S39</f>
        <v>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73.64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44.38</v>
      </c>
      <c r="AB39" s="117">
        <f>-STOA!Q39</f>
        <v>0</v>
      </c>
      <c r="AC39">
        <f t="shared" si="0"/>
        <v>1.402421952154224</v>
      </c>
      <c r="AD39">
        <f t="shared" si="1"/>
        <v>156.74438991198599</v>
      </c>
      <c r="AE39">
        <f>'IDT-1'!E39</f>
        <v>0</v>
      </c>
      <c r="AF39" s="26"/>
      <c r="AG39">
        <f t="shared" si="2"/>
        <v>156.74438991198599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-0.60696517412935325</v>
      </c>
      <c r="H40">
        <f>PPCL_Spot!S40</f>
        <v>0</v>
      </c>
      <c r="I40">
        <f>Bawana_NG!S40</f>
        <v>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73.650000000000006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44.38</v>
      </c>
      <c r="AB40" s="117">
        <f>-STOA!Q40</f>
        <v>0</v>
      </c>
      <c r="AC40">
        <f t="shared" si="0"/>
        <v>2.0818699521542241</v>
      </c>
      <c r="AD40">
        <f t="shared" si="1"/>
        <v>233.27494191198596</v>
      </c>
      <c r="AE40">
        <f>'IDT-1'!E40</f>
        <v>0</v>
      </c>
      <c r="AF40" s="26"/>
      <c r="AG40">
        <f t="shared" si="2"/>
        <v>233.27494191198596</v>
      </c>
      <c r="AI40" s="75">
        <f>PXIL!K40</f>
        <v>0</v>
      </c>
      <c r="AJ40" s="75">
        <f>PXIL!Q40</f>
        <v>0</v>
      </c>
      <c r="AK40" s="75">
        <f>RTM_IEX!K40</f>
        <v>9.65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77.2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-0.60696517412935325</v>
      </c>
      <c r="H41">
        <f>PPCL_Spot!S41</f>
        <v>0</v>
      </c>
      <c r="I41">
        <f>Bawana_NG!S41</f>
        <v>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73.7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44.38</v>
      </c>
      <c r="AB41" s="117">
        <f>-STOA!Q41</f>
        <v>0</v>
      </c>
      <c r="AC41">
        <f t="shared" si="0"/>
        <v>2.0823099521542243</v>
      </c>
      <c r="AD41">
        <f t="shared" si="1"/>
        <v>233.32450191198598</v>
      </c>
      <c r="AE41">
        <f>'IDT-1'!E41</f>
        <v>0</v>
      </c>
      <c r="AF41" s="26"/>
      <c r="AG41">
        <f t="shared" si="2"/>
        <v>233.32450191198598</v>
      </c>
      <c r="AI41" s="75">
        <f>PXIL!K41</f>
        <v>0</v>
      </c>
      <c r="AJ41" s="75">
        <f>PXIL!Q41</f>
        <v>0</v>
      </c>
      <c r="AK41" s="75">
        <f>RTM_IEX!K41</f>
        <v>9.65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2.0837770382695502</v>
      </c>
      <c r="F42">
        <f>GT_Spot!S42</f>
        <v>0</v>
      </c>
      <c r="G42">
        <f>PPCL_NG!S42</f>
        <v>-0.60696517412935325</v>
      </c>
      <c r="H42">
        <f>PPCL_Spot!S42</f>
        <v>0</v>
      </c>
      <c r="I42">
        <f>Bawana_NG!S42</f>
        <v>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73.790000000000006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44.38</v>
      </c>
      <c r="AB42" s="117">
        <f>-STOA!Q42</f>
        <v>0</v>
      </c>
      <c r="AC42">
        <f t="shared" si="0"/>
        <v>2.2529419521542238</v>
      </c>
      <c r="AD42">
        <f t="shared" si="1"/>
        <v>252.54386991198598</v>
      </c>
      <c r="AE42">
        <f>'IDT-1'!E42</f>
        <v>0</v>
      </c>
      <c r="AF42" s="26"/>
      <c r="AG42">
        <f t="shared" si="2"/>
        <v>252.54386991198598</v>
      </c>
      <c r="AI42" s="75">
        <f>PXIL!K42</f>
        <v>0</v>
      </c>
      <c r="AJ42" s="75">
        <f>PXIL!Q42</f>
        <v>0</v>
      </c>
      <c r="AK42" s="75">
        <f>RTM_IEX!K42</f>
        <v>19.3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86.85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-0.60696517412935325</v>
      </c>
      <c r="H43">
        <f>PPCL_Spot!S43</f>
        <v>0</v>
      </c>
      <c r="I43">
        <f>Bawana_NG!S43</f>
        <v>28.999999999999996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44.38</v>
      </c>
      <c r="AB43" s="117">
        <f>-STOA!Q43</f>
        <v>0</v>
      </c>
      <c r="AC43">
        <f t="shared" si="0"/>
        <v>1.7435099521542241</v>
      </c>
      <c r="AD43">
        <f t="shared" si="1"/>
        <v>195.16330191198597</v>
      </c>
      <c r="AE43">
        <f>'IDT-1'!E43</f>
        <v>0</v>
      </c>
      <c r="AF43" s="26"/>
      <c r="AG43">
        <f t="shared" si="2"/>
        <v>195.16330191198597</v>
      </c>
      <c r="AI43" s="75">
        <f>PXIL!K43</f>
        <v>0</v>
      </c>
      <c r="AJ43" s="75">
        <f>PXIL!Q43</f>
        <v>0</v>
      </c>
      <c r="AK43" s="75">
        <f>RTM_IEX!K43</f>
        <v>9.65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2.0837770382695502</v>
      </c>
      <c r="F44">
        <f>GT_Spot!S44</f>
        <v>0</v>
      </c>
      <c r="G44">
        <f>PPCL_NG!S44</f>
        <v>-0.60696517412935325</v>
      </c>
      <c r="H44">
        <f>PPCL_Spot!S44</f>
        <v>0</v>
      </c>
      <c r="I44">
        <f>Bawana_NG!S44</f>
        <v>28.999999999999996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73.95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44.38</v>
      </c>
      <c r="AB44" s="117">
        <f>-STOA!Q44</f>
        <v>0</v>
      </c>
      <c r="AC44">
        <f t="shared" si="0"/>
        <v>2.169429952154224</v>
      </c>
      <c r="AD44">
        <f t="shared" si="1"/>
        <v>243.13738191198601</v>
      </c>
      <c r="AE44">
        <f>'IDT-1'!E44</f>
        <v>0</v>
      </c>
      <c r="AF44" s="26"/>
      <c r="AG44">
        <f t="shared" si="2"/>
        <v>243.13738191198601</v>
      </c>
      <c r="AI44" s="75">
        <f>PXIL!K44</f>
        <v>0</v>
      </c>
      <c r="AJ44" s="75">
        <f>PXIL!Q44</f>
        <v>0</v>
      </c>
      <c r="AK44" s="75">
        <f>RTM_IEX!K44</f>
        <v>19.3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77.2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1.4172669782788012</v>
      </c>
      <c r="F45">
        <f>GT_Spot!S45</f>
        <v>0</v>
      </c>
      <c r="G45">
        <f>PPCL_NG!S45</f>
        <v>-0.60696517412935325</v>
      </c>
      <c r="H45">
        <f>PPCL_Spot!S45</f>
        <v>0</v>
      </c>
      <c r="I45">
        <f>Bawana_NG!S45</f>
        <v>28.999999999999996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73.960000000000008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44.38</v>
      </c>
      <c r="AB45" s="117">
        <f>-STOA!Q45</f>
        <v>0</v>
      </c>
      <c r="AC45">
        <f t="shared" si="0"/>
        <v>2.2061566636263055</v>
      </c>
      <c r="AD45">
        <f t="shared" si="1"/>
        <v>247.27414514052316</v>
      </c>
      <c r="AE45">
        <f>'IDT-1'!E45</f>
        <v>0</v>
      </c>
      <c r="AF45" s="26"/>
      <c r="AG45">
        <f t="shared" si="2"/>
        <v>247.27414514052316</v>
      </c>
      <c r="AI45" s="75">
        <f>PXIL!K45</f>
        <v>0</v>
      </c>
      <c r="AJ45" s="75">
        <f>PXIL!Q45</f>
        <v>0</v>
      </c>
      <c r="AK45" s="75">
        <f>RTM_IEX!K45</f>
        <v>19.3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82.03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-0.60696517412935325</v>
      </c>
      <c r="H46">
        <f>PPCL_Spot!S46</f>
        <v>0</v>
      </c>
      <c r="I46">
        <f>Bawana_NG!S46</f>
        <v>28.999999999999996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44.38</v>
      </c>
      <c r="AB46" s="117">
        <f>-STOA!Q46</f>
        <v>0</v>
      </c>
      <c r="AC46">
        <f t="shared" si="0"/>
        <v>2.2545259521542236</v>
      </c>
      <c r="AD46">
        <f t="shared" si="1"/>
        <v>252.72228591198598</v>
      </c>
      <c r="AE46">
        <f>'IDT-1'!E46</f>
        <v>0</v>
      </c>
      <c r="AF46" s="26"/>
      <c r="AG46">
        <f t="shared" si="2"/>
        <v>252.72228591198598</v>
      </c>
      <c r="AI46" s="75">
        <f>PXIL!K46</f>
        <v>0</v>
      </c>
      <c r="AJ46" s="75">
        <f>PXIL!Q46</f>
        <v>0</v>
      </c>
      <c r="AK46" s="75">
        <f>RTM_IEX!K46</f>
        <v>19.3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86.85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2.0835757057313939</v>
      </c>
      <c r="F47">
        <f>GT_Spot!S47</f>
        <v>0</v>
      </c>
      <c r="G47">
        <f>PPCL_NG!S47</f>
        <v>-0.60696517412935325</v>
      </c>
      <c r="H47">
        <f>PPCL_Spot!S47</f>
        <v>0</v>
      </c>
      <c r="I47">
        <f>Bawana_NG!S47</f>
        <v>28.999999999999996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44.38</v>
      </c>
      <c r="AB47" s="117">
        <f>-STOA!Q47</f>
        <v>0</v>
      </c>
      <c r="AC47">
        <f t="shared" si="0"/>
        <v>1.7450921804278883</v>
      </c>
      <c r="AD47">
        <f t="shared" si="1"/>
        <v>195.34151835117416</v>
      </c>
      <c r="AE47">
        <f>'IDT-1'!E47</f>
        <v>0</v>
      </c>
      <c r="AF47" s="26"/>
      <c r="AG47">
        <f t="shared" si="2"/>
        <v>195.34151835117416</v>
      </c>
      <c r="AI47" s="75">
        <f>PXIL!K47</f>
        <v>0</v>
      </c>
      <c r="AJ47" s="75">
        <f>PXIL!Q47</f>
        <v>0</v>
      </c>
      <c r="AK47" s="75">
        <f>RTM_IEX!K47</f>
        <v>9.65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2.0835757057313939</v>
      </c>
      <c r="F48">
        <f>GT_Spot!S48</f>
        <v>0</v>
      </c>
      <c r="G48">
        <f>PPCL_NG!S48</f>
        <v>-0.60696517412935325</v>
      </c>
      <c r="H48">
        <f>PPCL_Spot!S48</f>
        <v>0</v>
      </c>
      <c r="I48">
        <f>Bawana_NG!S48</f>
        <v>28.999999999999996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73.990000000000009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44.38</v>
      </c>
      <c r="AB48" s="117">
        <f>-STOA!Q48</f>
        <v>0</v>
      </c>
      <c r="AC48">
        <f t="shared" si="0"/>
        <v>2.2547001804278883</v>
      </c>
      <c r="AD48">
        <f t="shared" si="1"/>
        <v>252.74191035117414</v>
      </c>
      <c r="AE48">
        <f>'IDT-1'!E48</f>
        <v>0</v>
      </c>
      <c r="AF48" s="26"/>
      <c r="AG48">
        <f t="shared" si="2"/>
        <v>252.74191035117414</v>
      </c>
      <c r="AI48" s="75">
        <f>PXIL!K48</f>
        <v>0</v>
      </c>
      <c r="AJ48" s="75">
        <f>PXIL!Q48</f>
        <v>0</v>
      </c>
      <c r="AK48" s="75">
        <f>RTM_IEX!K48</f>
        <v>28.95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77.2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2.0274699148811268</v>
      </c>
      <c r="F49">
        <f>GT_Spot!S49</f>
        <v>0</v>
      </c>
      <c r="G49">
        <f>PPCL_NG!S49</f>
        <v>-0.60696517412935325</v>
      </c>
      <c r="H49">
        <f>PPCL_Spot!S49</f>
        <v>0</v>
      </c>
      <c r="I49">
        <f>Bawana_NG!S49</f>
        <v>28.999999999999996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44.38</v>
      </c>
      <c r="AB49" s="117">
        <f>-STOA!Q49</f>
        <v>0</v>
      </c>
      <c r="AC49">
        <f t="shared" si="0"/>
        <v>2.2542944494684058</v>
      </c>
      <c r="AD49">
        <f t="shared" si="1"/>
        <v>252.69621029128334</v>
      </c>
      <c r="AE49">
        <f>'IDT-1'!E49</f>
        <v>0</v>
      </c>
      <c r="AF49" s="26"/>
      <c r="AG49">
        <f t="shared" si="2"/>
        <v>252.69621029128334</v>
      </c>
      <c r="AI49" s="75">
        <f>PXIL!K49</f>
        <v>0</v>
      </c>
      <c r="AJ49" s="75">
        <f>PXIL!Q49</f>
        <v>0</v>
      </c>
      <c r="AK49" s="75">
        <f>RTM_IEX!K49</f>
        <v>28.95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77.2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1.3127325581395348</v>
      </c>
      <c r="F50">
        <f>GT_Spot!S50</f>
        <v>0</v>
      </c>
      <c r="G50">
        <f>PPCL_NG!S50</f>
        <v>-0.60696517412935325</v>
      </c>
      <c r="H50">
        <f>PPCL_Spot!S50</f>
        <v>0</v>
      </c>
      <c r="I50">
        <f>Bawana_NG!S50</f>
        <v>28.999999999999996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74.010000000000005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44.38</v>
      </c>
      <c r="AB50" s="117">
        <f>-STOA!Q50</f>
        <v>0</v>
      </c>
      <c r="AC50">
        <f t="shared" si="0"/>
        <v>2.2480047607290796</v>
      </c>
      <c r="AD50">
        <f t="shared" si="1"/>
        <v>251.98776262328107</v>
      </c>
      <c r="AE50">
        <f>'IDT-1'!E50</f>
        <v>0</v>
      </c>
      <c r="AF50" s="26"/>
      <c r="AG50">
        <f t="shared" si="2"/>
        <v>251.98776262328107</v>
      </c>
      <c r="AI50" s="75">
        <f>PXIL!K50</f>
        <v>0</v>
      </c>
      <c r="AJ50" s="75">
        <f>PXIL!Q50</f>
        <v>0</v>
      </c>
      <c r="AK50" s="75">
        <f>RTM_IEX!K50</f>
        <v>28.94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77.2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-0.60696517412935325</v>
      </c>
      <c r="H51">
        <f>PPCL_Spot!S51</f>
        <v>0</v>
      </c>
      <c r="I51">
        <f>Bawana_NG!S51</f>
        <v>28.999999999999996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20.260000000000002</v>
      </c>
      <c r="AB51" s="117">
        <f>-STOA!Q51</f>
        <v>0</v>
      </c>
      <c r="AC51">
        <f t="shared" si="0"/>
        <v>1.7879516869207097</v>
      </c>
      <c r="AD51">
        <f t="shared" si="1"/>
        <v>200.16905730977473</v>
      </c>
      <c r="AE51">
        <f>'IDT-1'!E51</f>
        <v>0</v>
      </c>
      <c r="AF51" s="26"/>
      <c r="AG51">
        <f t="shared" si="2"/>
        <v>200.16905730977473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77.2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-0.60696517412935325</v>
      </c>
      <c r="H52">
        <f>PPCL_Spot!S52</f>
        <v>0</v>
      </c>
      <c r="I52">
        <f>Bawana_NG!S52</f>
        <v>28.999999999999996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74.03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20.260000000000002</v>
      </c>
      <c r="AB52" s="117">
        <f>-STOA!Q52</f>
        <v>0</v>
      </c>
      <c r="AC52">
        <f t="shared" si="0"/>
        <v>2.2126396869207099</v>
      </c>
      <c r="AD52">
        <f t="shared" si="1"/>
        <v>248.00436930977472</v>
      </c>
      <c r="AE52">
        <f>'IDT-1'!E52</f>
        <v>0</v>
      </c>
      <c r="AF52" s="26"/>
      <c r="AG52">
        <f t="shared" si="2"/>
        <v>248.00436930977472</v>
      </c>
      <c r="AI52" s="75">
        <f>PXIL!K52</f>
        <v>0</v>
      </c>
      <c r="AJ52" s="75">
        <f>PXIL!Q52</f>
        <v>0</v>
      </c>
      <c r="AK52" s="75">
        <f>RTM_IEX!K52</f>
        <v>48.25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77.2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1.2246444121915818</v>
      </c>
      <c r="F53">
        <f>GT_Spot!S53</f>
        <v>0</v>
      </c>
      <c r="G53">
        <f>PPCL_NG!S53</f>
        <v>-0.60696517412935325</v>
      </c>
      <c r="H53">
        <f>PPCL_Spot!S53</f>
        <v>0</v>
      </c>
      <c r="I53">
        <f>Bawana_NG!S53</f>
        <v>28.999999999999996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20.260000000000002</v>
      </c>
      <c r="AB53" s="117">
        <f>-STOA!Q53</f>
        <v>0</v>
      </c>
      <c r="AC53">
        <f t="shared" si="0"/>
        <v>2.247493585044738</v>
      </c>
      <c r="AD53">
        <f t="shared" si="1"/>
        <v>251.9301856530175</v>
      </c>
      <c r="AE53">
        <f>'IDT-1'!E53</f>
        <v>0</v>
      </c>
      <c r="AF53" s="26"/>
      <c r="AG53">
        <f t="shared" si="2"/>
        <v>251.9301856530175</v>
      </c>
      <c r="AI53" s="75">
        <f>PXIL!K53</f>
        <v>0</v>
      </c>
      <c r="AJ53" s="75">
        <f>PXIL!Q53</f>
        <v>0</v>
      </c>
      <c r="AK53" s="75">
        <f>RTM_IEX!K53</f>
        <v>53.07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77.2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-0.60696517412935325</v>
      </c>
      <c r="H54">
        <f>PPCL_Spot!S54</f>
        <v>0</v>
      </c>
      <c r="I54">
        <f>Bawana_NG!S54</f>
        <v>28.999999999999996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73.87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20.260000000000002</v>
      </c>
      <c r="AB54" s="117">
        <f>-STOA!Q54</f>
        <v>0</v>
      </c>
      <c r="AC54">
        <f t="shared" si="0"/>
        <v>2.25364768692071</v>
      </c>
      <c r="AD54">
        <f t="shared" si="1"/>
        <v>252.62336130977474</v>
      </c>
      <c r="AE54">
        <f>'IDT-1'!E54</f>
        <v>0</v>
      </c>
      <c r="AF54" s="26"/>
      <c r="AG54">
        <f t="shared" si="2"/>
        <v>252.62336130977474</v>
      </c>
      <c r="AI54" s="75">
        <f>PXIL!K54</f>
        <v>0</v>
      </c>
      <c r="AJ54" s="75">
        <f>PXIL!Q54</f>
        <v>0</v>
      </c>
      <c r="AK54" s="75">
        <f>RTM_IEX!K54</f>
        <v>53.07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77.2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-0.60696517412935325</v>
      </c>
      <c r="H55">
        <f>PPCL_Spot!S55</f>
        <v>0</v>
      </c>
      <c r="I55">
        <f>Bawana_NG!S55</f>
        <v>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73.87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20.260000000000002</v>
      </c>
      <c r="AB55" s="117">
        <f>-STOA!Q55</f>
        <v>0</v>
      </c>
      <c r="AC55">
        <f t="shared" si="0"/>
        <v>1.9140556869207099</v>
      </c>
      <c r="AD55">
        <f t="shared" si="1"/>
        <v>214.37295330977472</v>
      </c>
      <c r="AE55">
        <f>'IDT-1'!E55</f>
        <v>0</v>
      </c>
      <c r="AF55" s="26"/>
      <c r="AG55">
        <f t="shared" si="2"/>
        <v>214.37295330977472</v>
      </c>
      <c r="AI55" s="75">
        <f>PXIL!K55</f>
        <v>0</v>
      </c>
      <c r="AJ55" s="75">
        <f>PXIL!Q55</f>
        <v>0</v>
      </c>
      <c r="AK55" s="75">
        <f>RTM_IEX!K55</f>
        <v>14.48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77.2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-0.60696517412935325</v>
      </c>
      <c r="H56">
        <f>PPCL_Spot!S56</f>
        <v>0</v>
      </c>
      <c r="I56">
        <f>Bawana_NG!S56</f>
        <v>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73.87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20.260000000000002</v>
      </c>
      <c r="AB56" s="117">
        <f>-STOA!Q56</f>
        <v>0</v>
      </c>
      <c r="AC56">
        <f t="shared" si="0"/>
        <v>2.3385676869207099</v>
      </c>
      <c r="AD56">
        <f t="shared" si="1"/>
        <v>262.1884413097747</v>
      </c>
      <c r="AE56">
        <f>'IDT-1'!E56</f>
        <v>0</v>
      </c>
      <c r="AF56" s="26"/>
      <c r="AG56">
        <f t="shared" si="2"/>
        <v>262.1884413097747</v>
      </c>
      <c r="AI56" s="75">
        <f>PXIL!K56</f>
        <v>0</v>
      </c>
      <c r="AJ56" s="75">
        <f>PXIL!Q56</f>
        <v>0</v>
      </c>
      <c r="AK56" s="75">
        <f>RTM_IEX!K56</f>
        <v>53.07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86.85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-0.60696517412935325</v>
      </c>
      <c r="H57">
        <f>PPCL_Spot!S57</f>
        <v>0</v>
      </c>
      <c r="I57">
        <f>Bawana_NG!S57</f>
        <v>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73.87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20.260000000000002</v>
      </c>
      <c r="AB57" s="117">
        <f>-STOA!Q57</f>
        <v>0</v>
      </c>
      <c r="AC57">
        <f t="shared" si="0"/>
        <v>2.3385676869207099</v>
      </c>
      <c r="AD57">
        <f t="shared" si="1"/>
        <v>262.1884413097747</v>
      </c>
      <c r="AE57">
        <f>'IDT-1'!E57</f>
        <v>0</v>
      </c>
      <c r="AF57" s="26"/>
      <c r="AG57">
        <f t="shared" si="2"/>
        <v>262.1884413097747</v>
      </c>
      <c r="AI57" s="75">
        <f>PXIL!K57</f>
        <v>0</v>
      </c>
      <c r="AJ57" s="75">
        <f>PXIL!Q57</f>
        <v>0</v>
      </c>
      <c r="AK57" s="75">
        <f>RTM_IEX!K57</f>
        <v>53.07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86.85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2.0839741708247721</v>
      </c>
      <c r="F58">
        <f>GT_Spot!S58</f>
        <v>0</v>
      </c>
      <c r="G58">
        <f>PPCL_NG!S58</f>
        <v>-0.60696517412935325</v>
      </c>
      <c r="H58">
        <f>PPCL_Spot!S58</f>
        <v>0</v>
      </c>
      <c r="I58">
        <f>Bawana_NG!S58</f>
        <v>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20.260000000000002</v>
      </c>
      <c r="AB58" s="117">
        <f>-STOA!Q58</f>
        <v>0</v>
      </c>
      <c r="AC58">
        <f t="shared" si="0"/>
        <v>2.3385676869207099</v>
      </c>
      <c r="AD58">
        <f t="shared" si="1"/>
        <v>262.1884413097747</v>
      </c>
      <c r="AE58">
        <f>'IDT-1'!E58</f>
        <v>0</v>
      </c>
      <c r="AF58" s="26"/>
      <c r="AG58">
        <f t="shared" si="2"/>
        <v>262.1884413097747</v>
      </c>
      <c r="AI58" s="75">
        <f>PXIL!K58</f>
        <v>0</v>
      </c>
      <c r="AJ58" s="75">
        <f>PXIL!Q58</f>
        <v>0</v>
      </c>
      <c r="AK58" s="75">
        <f>RTM_IEX!K58</f>
        <v>53.07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86.85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-0.60696517412935325</v>
      </c>
      <c r="H59">
        <f>PPCL_Spot!S59</f>
        <v>0</v>
      </c>
      <c r="I59">
        <f>Bawana_NG!S59</f>
        <v>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73.87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20.260000000000002</v>
      </c>
      <c r="AB59" s="117">
        <f>-STOA!Q59</f>
        <v>0</v>
      </c>
      <c r="AC59">
        <f t="shared" si="0"/>
        <v>1.8715516869207098</v>
      </c>
      <c r="AD59">
        <f t="shared" si="1"/>
        <v>209.58545730977474</v>
      </c>
      <c r="AE59">
        <f>'IDT-1'!E59</f>
        <v>0</v>
      </c>
      <c r="AF59" s="26"/>
      <c r="AG59">
        <f t="shared" si="2"/>
        <v>209.58545730977474</v>
      </c>
      <c r="AI59" s="75">
        <f>PXIL!K59</f>
        <v>0</v>
      </c>
      <c r="AJ59" s="75">
        <f>PXIL!Q59</f>
        <v>0</v>
      </c>
      <c r="AK59" s="75">
        <f>RTM_IEX!K59</f>
        <v>19.3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67.55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-0.60696517412935325</v>
      </c>
      <c r="H60">
        <f>PPCL_Spot!S60</f>
        <v>0</v>
      </c>
      <c r="I60">
        <f>Bawana_NG!S60</f>
        <v>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73.87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20.260000000000002</v>
      </c>
      <c r="AB60" s="117">
        <f>-STOA!Q60</f>
        <v>0</v>
      </c>
      <c r="AC60">
        <f t="shared" si="0"/>
        <v>2.38107168692071</v>
      </c>
      <c r="AD60">
        <f t="shared" si="1"/>
        <v>266.97593730977468</v>
      </c>
      <c r="AE60">
        <f>'IDT-1'!E60</f>
        <v>0</v>
      </c>
      <c r="AF60" s="26"/>
      <c r="AG60">
        <f t="shared" si="2"/>
        <v>266.97593730977468</v>
      </c>
      <c r="AI60" s="75">
        <f>PXIL!K60</f>
        <v>0</v>
      </c>
      <c r="AJ60" s="75">
        <f>PXIL!Q60</f>
        <v>0</v>
      </c>
      <c r="AK60" s="75">
        <f>RTM_IEX!K60</f>
        <v>48.25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-0.60696517412935325</v>
      </c>
      <c r="H61">
        <f>PPCL_Spot!S61</f>
        <v>0</v>
      </c>
      <c r="I61">
        <f>Bawana_NG!S61</f>
        <v>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73.78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20.260000000000002</v>
      </c>
      <c r="AB61" s="117">
        <f>-STOA!Q61</f>
        <v>0</v>
      </c>
      <c r="AC61">
        <f t="shared" si="0"/>
        <v>2.29535968692071</v>
      </c>
      <c r="AD61">
        <f t="shared" si="1"/>
        <v>257.32164930977467</v>
      </c>
      <c r="AE61">
        <f>'IDT-1'!E61</f>
        <v>0</v>
      </c>
      <c r="AF61" s="26"/>
      <c r="AG61">
        <f t="shared" si="2"/>
        <v>257.32164930977467</v>
      </c>
      <c r="AI61" s="75">
        <f>PXIL!K61</f>
        <v>0</v>
      </c>
      <c r="AJ61" s="75">
        <f>PXIL!Q61</f>
        <v>0</v>
      </c>
      <c r="AK61" s="75">
        <f>RTM_IEX!K61</f>
        <v>38.6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2.0839741708247721</v>
      </c>
      <c r="F62">
        <f>GT_Spot!S62</f>
        <v>0</v>
      </c>
      <c r="G62">
        <f>PPCL_NG!S62</f>
        <v>-0.60696517412935325</v>
      </c>
      <c r="H62">
        <f>PPCL_Spot!S62</f>
        <v>0</v>
      </c>
      <c r="I62">
        <f>Bawana_NG!S62</f>
        <v>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73.650000000000006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20.260000000000002</v>
      </c>
      <c r="AB62" s="117">
        <f>-STOA!Q62</f>
        <v>0</v>
      </c>
      <c r="AC62">
        <f t="shared" si="0"/>
        <v>2.29421568692071</v>
      </c>
      <c r="AD62">
        <f t="shared" si="1"/>
        <v>257.19279330977469</v>
      </c>
      <c r="AE62">
        <f>'IDT-1'!E62</f>
        <v>0</v>
      </c>
      <c r="AF62" s="26"/>
      <c r="AG62">
        <f t="shared" si="2"/>
        <v>257.19279330977469</v>
      </c>
      <c r="AI62" s="75">
        <f>PXIL!K62</f>
        <v>0</v>
      </c>
      <c r="AJ62" s="75">
        <f>PXIL!Q62</f>
        <v>0</v>
      </c>
      <c r="AK62" s="75">
        <f>RTM_IEX!K62</f>
        <v>38.6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-0.60696517412935325</v>
      </c>
      <c r="H63">
        <f>PPCL_Spot!S63</f>
        <v>0</v>
      </c>
      <c r="I63">
        <f>Bawana_NG!S63</f>
        <v>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73.650000000000006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20.260000000000002</v>
      </c>
      <c r="AB63" s="117">
        <f>-STOA!Q63</f>
        <v>0</v>
      </c>
      <c r="AC63">
        <f t="shared" si="0"/>
        <v>1.7846956869207102</v>
      </c>
      <c r="AD63">
        <f t="shared" si="1"/>
        <v>199.80231330977472</v>
      </c>
      <c r="AE63">
        <f>'IDT-1'!E63</f>
        <v>0</v>
      </c>
      <c r="AF63" s="26"/>
      <c r="AG63">
        <f t="shared" si="2"/>
        <v>199.80231330977472</v>
      </c>
      <c r="AI63" s="75">
        <f>PXIL!K63</f>
        <v>0</v>
      </c>
      <c r="AJ63" s="75">
        <f>PXIL!Q63</f>
        <v>0</v>
      </c>
      <c r="AK63" s="75">
        <f>RTM_IEX!K63</f>
        <v>9.65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67.55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2.0839741708247721</v>
      </c>
      <c r="F64">
        <f>GT_Spot!S64</f>
        <v>0</v>
      </c>
      <c r="G64">
        <f>PPCL_NG!S64</f>
        <v>-0.60696517412935325</v>
      </c>
      <c r="H64">
        <f>PPCL_Spot!S64</f>
        <v>0</v>
      </c>
      <c r="I64">
        <f>Bawana_NG!S64</f>
        <v>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73.650000000000006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20.260000000000002</v>
      </c>
      <c r="AB64" s="117">
        <f>-STOA!Q64</f>
        <v>0</v>
      </c>
      <c r="AC64">
        <f t="shared" si="0"/>
        <v>2.3791356869207103</v>
      </c>
      <c r="AD64">
        <f t="shared" si="1"/>
        <v>266.75787330977471</v>
      </c>
      <c r="AE64">
        <f>'IDT-1'!E64</f>
        <v>0</v>
      </c>
      <c r="AF64" s="26"/>
      <c r="AG64">
        <f t="shared" si="2"/>
        <v>266.75787330977471</v>
      </c>
      <c r="AI64" s="75">
        <f>PXIL!K64</f>
        <v>0</v>
      </c>
      <c r="AJ64" s="75">
        <f>PXIL!Q64</f>
        <v>0</v>
      </c>
      <c r="AK64" s="75">
        <f>RTM_IEX!K64</f>
        <v>48.25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-0.60696517412935325</v>
      </c>
      <c r="H65">
        <f>PPCL_Spot!S65</f>
        <v>0</v>
      </c>
      <c r="I65">
        <f>Bawana_NG!S65</f>
        <v>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73.650000000000006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20.260000000000002</v>
      </c>
      <c r="AB65" s="117">
        <f>-STOA!Q65</f>
        <v>0</v>
      </c>
      <c r="AC65">
        <f t="shared" si="0"/>
        <v>2.29421568692071</v>
      </c>
      <c r="AD65">
        <f t="shared" si="1"/>
        <v>257.19279330977469</v>
      </c>
      <c r="AE65">
        <f>'IDT-1'!E65</f>
        <v>0</v>
      </c>
      <c r="AF65" s="26"/>
      <c r="AG65">
        <f t="shared" si="2"/>
        <v>257.19279330977469</v>
      </c>
      <c r="AI65" s="75">
        <f>PXIL!K65</f>
        <v>0</v>
      </c>
      <c r="AJ65" s="75">
        <f>PXIL!Q65</f>
        <v>0</v>
      </c>
      <c r="AK65" s="75">
        <f>RTM_IEX!K65</f>
        <v>38.6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-0.60696517412935325</v>
      </c>
      <c r="H66">
        <f>PPCL_Spot!S66</f>
        <v>0</v>
      </c>
      <c r="I66">
        <f>Bawana_NG!S66</f>
        <v>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73.650000000000006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20.260000000000002</v>
      </c>
      <c r="AB66" s="117">
        <f>-STOA!Q66</f>
        <v>0</v>
      </c>
      <c r="AC66">
        <f t="shared" si="0"/>
        <v>2.2092956869207101</v>
      </c>
      <c r="AD66">
        <f t="shared" si="1"/>
        <v>247.62771330977472</v>
      </c>
      <c r="AE66">
        <f>'IDT-1'!E66</f>
        <v>0</v>
      </c>
      <c r="AF66" s="26"/>
      <c r="AG66">
        <f t="shared" si="2"/>
        <v>247.62771330977472</v>
      </c>
      <c r="AI66" s="75">
        <f>PXIL!K66</f>
        <v>0</v>
      </c>
      <c r="AJ66" s="75">
        <f>PXIL!Q66</f>
        <v>0</v>
      </c>
      <c r="AK66" s="75">
        <f>RTM_IEX!K66</f>
        <v>28.95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-0.60696517412935325</v>
      </c>
      <c r="H67">
        <f>PPCL_Spot!S67</f>
        <v>0</v>
      </c>
      <c r="I67">
        <f>Bawana_NG!S67</f>
        <v>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73.650000000000006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20.260000000000002</v>
      </c>
      <c r="AB67" s="117">
        <f>-STOA!Q67</f>
        <v>0</v>
      </c>
      <c r="AC67">
        <f t="shared" si="0"/>
        <v>1.7846956869207102</v>
      </c>
      <c r="AD67">
        <f t="shared" si="1"/>
        <v>199.80231330977472</v>
      </c>
      <c r="AE67">
        <f>'IDT-1'!E67</f>
        <v>0</v>
      </c>
      <c r="AF67" s="26"/>
      <c r="AG67">
        <f t="shared" si="2"/>
        <v>199.80231330977472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77.2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-0.60696517412935325</v>
      </c>
      <c r="H68">
        <f>PPCL_Spot!S68</f>
        <v>0</v>
      </c>
      <c r="I68">
        <f>Bawana_NG!S68</f>
        <v>28.999999999999996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73.650000000000006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20.260000000000002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2.29421568692071</v>
      </c>
      <c r="AD68">
        <f t="shared" ref="AD68:AD98" si="4">SUM(B68:AB68,AI68:AR68)-AC68</f>
        <v>257.19279330977469</v>
      </c>
      <c r="AE68">
        <f>'IDT-1'!E68</f>
        <v>0</v>
      </c>
      <c r="AF68" s="26"/>
      <c r="AG68">
        <f t="shared" ref="AG68:AG98" si="5">SUM(AD68:AF68)+AT68</f>
        <v>257.19279330977469</v>
      </c>
      <c r="AI68" s="75">
        <f>PXIL!K68</f>
        <v>0</v>
      </c>
      <c r="AJ68" s="75">
        <f>PXIL!Q68</f>
        <v>0</v>
      </c>
      <c r="AK68" s="75">
        <f>RTM_IEX!K68</f>
        <v>38.6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1.3361046511627908</v>
      </c>
      <c r="F69">
        <f>GT_Spot!S69</f>
        <v>0</v>
      </c>
      <c r="G69">
        <f>PPCL_NG!S69</f>
        <v>-0.60696517412935325</v>
      </c>
      <c r="H69">
        <f>PPCL_Spot!S69</f>
        <v>0</v>
      </c>
      <c r="I69">
        <f>Bawana_NG!S69</f>
        <v>28.999999999999996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73.650000000000006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20.260000000000002</v>
      </c>
      <c r="AB69" s="117">
        <f>-STOA!Q69</f>
        <v>0</v>
      </c>
      <c r="AC69">
        <f t="shared" si="3"/>
        <v>2.1177944351476845</v>
      </c>
      <c r="AD69">
        <f t="shared" si="4"/>
        <v>237.32134504188576</v>
      </c>
      <c r="AE69">
        <f>'IDT-1'!E69</f>
        <v>0</v>
      </c>
      <c r="AF69" s="26"/>
      <c r="AG69">
        <f t="shared" si="5"/>
        <v>237.32134504188576</v>
      </c>
      <c r="AI69" s="75">
        <f>PXIL!K69</f>
        <v>0</v>
      </c>
      <c r="AJ69" s="75">
        <f>PXIL!Q69</f>
        <v>0</v>
      </c>
      <c r="AK69" s="75">
        <f>RTM_IEX!K69</f>
        <v>19.3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1.3361046511627908</v>
      </c>
      <c r="F70">
        <f>GT_Spot!S70</f>
        <v>0</v>
      </c>
      <c r="G70">
        <f>PPCL_NG!S70</f>
        <v>-0.60696517412935325</v>
      </c>
      <c r="H70">
        <f>PPCL_Spot!S70</f>
        <v>0</v>
      </c>
      <c r="I70">
        <f>Bawana_NG!S70</f>
        <v>28.999999999999996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73.650000000000006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20.260000000000002</v>
      </c>
      <c r="AB70" s="117">
        <f>-STOA!Q70</f>
        <v>0</v>
      </c>
      <c r="AC70">
        <f t="shared" si="3"/>
        <v>2.1177944351476845</v>
      </c>
      <c r="AD70">
        <f t="shared" si="4"/>
        <v>237.32134504188576</v>
      </c>
      <c r="AE70">
        <f>'IDT-1'!E70</f>
        <v>0</v>
      </c>
      <c r="AF70" s="26"/>
      <c r="AG70">
        <f t="shared" si="5"/>
        <v>237.32134504188576</v>
      </c>
      <c r="AI70" s="75">
        <f>PXIL!K70</f>
        <v>0</v>
      </c>
      <c r="AJ70" s="75">
        <f>PXIL!Q70</f>
        <v>0</v>
      </c>
      <c r="AK70" s="75">
        <f>RTM_IEX!K70</f>
        <v>19.3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1.3361046511627908</v>
      </c>
      <c r="F71">
        <f>GT_Spot!S71</f>
        <v>0</v>
      </c>
      <c r="G71">
        <f>PPCL_NG!S71</f>
        <v>-0.60696517412935325</v>
      </c>
      <c r="H71">
        <f>PPCL_Spot!S71</f>
        <v>0</v>
      </c>
      <c r="I71">
        <f>Bawana_NG!S71</f>
        <v>28.999999999999996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73.53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20.260000000000002</v>
      </c>
      <c r="AB71" s="117">
        <f>-STOA!Q71</f>
        <v>0</v>
      </c>
      <c r="AC71">
        <f t="shared" si="3"/>
        <v>1.6072184351476844</v>
      </c>
      <c r="AD71">
        <f t="shared" si="4"/>
        <v>179.81192104188577</v>
      </c>
      <c r="AE71">
        <f>'IDT-1'!E71</f>
        <v>0</v>
      </c>
      <c r="AF71" s="26"/>
      <c r="AG71">
        <f t="shared" si="5"/>
        <v>179.81192104188577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57.9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1.3361046511627908</v>
      </c>
      <c r="F72">
        <f>GT_Spot!S72</f>
        <v>0</v>
      </c>
      <c r="G72">
        <f>PPCL_NG!S72</f>
        <v>-0.60696517412935325</v>
      </c>
      <c r="H72">
        <f>PPCL_Spot!S72</f>
        <v>0</v>
      </c>
      <c r="I72">
        <f>Bawana_NG!S72</f>
        <v>28.999999999999996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73.53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12.26</v>
      </c>
      <c r="Z72" s="75">
        <f>IEX!Q72</f>
        <v>0</v>
      </c>
      <c r="AA72" s="117">
        <f>STOA!K72</f>
        <v>20.260000000000002</v>
      </c>
      <c r="AB72" s="117">
        <f>-STOA!Q72</f>
        <v>0</v>
      </c>
      <c r="AC72">
        <f t="shared" si="3"/>
        <v>2.1164744351476843</v>
      </c>
      <c r="AD72">
        <f t="shared" si="4"/>
        <v>237.17266504188578</v>
      </c>
      <c r="AE72">
        <f>'IDT-1'!E72</f>
        <v>0</v>
      </c>
      <c r="AF72" s="26"/>
      <c r="AG72">
        <f t="shared" si="5"/>
        <v>237.17266504188578</v>
      </c>
      <c r="AI72" s="75">
        <f>PXIL!K72</f>
        <v>0</v>
      </c>
      <c r="AJ72" s="75">
        <f>PXIL!Q72</f>
        <v>0</v>
      </c>
      <c r="AK72" s="75">
        <f>RTM_IEX!K72</f>
        <v>19.3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84.21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1.3361046511627908</v>
      </c>
      <c r="F73">
        <f>GT_Spot!S73</f>
        <v>0</v>
      </c>
      <c r="G73">
        <f>PPCL_NG!S73</f>
        <v>-0.60696517412935325</v>
      </c>
      <c r="H73">
        <f>PPCL_Spot!S73</f>
        <v>0</v>
      </c>
      <c r="I73">
        <f>Bawana_NG!S73</f>
        <v>28.999999999999996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72.660000000000011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20.260000000000002</v>
      </c>
      <c r="AB73" s="117">
        <f>-STOA!Q73</f>
        <v>0</v>
      </c>
      <c r="AC73">
        <f t="shared" si="3"/>
        <v>1.9392424351476847</v>
      </c>
      <c r="AD73">
        <f t="shared" si="4"/>
        <v>217.20989704188574</v>
      </c>
      <c r="AE73">
        <f>'IDT-1'!E73</f>
        <v>0</v>
      </c>
      <c r="AF73" s="26"/>
      <c r="AG73">
        <f t="shared" si="5"/>
        <v>217.20989704188574</v>
      </c>
      <c r="AI73" s="75">
        <f>PXIL!K73</f>
        <v>0</v>
      </c>
      <c r="AJ73" s="75">
        <f>PXIL!Q73</f>
        <v>0</v>
      </c>
      <c r="AK73" s="75">
        <f>RTM_IEX!K73</f>
        <v>9.65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86.85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1.3361046511627908</v>
      </c>
      <c r="F74">
        <f>GT_Spot!S74</f>
        <v>0</v>
      </c>
      <c r="G74">
        <f>PPCL_NG!S74</f>
        <v>-0.45302013422818793</v>
      </c>
      <c r="H74">
        <f>PPCL_Spot!S74</f>
        <v>0</v>
      </c>
      <c r="I74">
        <f>Bawana_NG!S74</f>
        <v>28.999999999999996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72.660000000000011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20.260000000000002</v>
      </c>
      <c r="AB74" s="117">
        <f>-STOA!Q74</f>
        <v>0</v>
      </c>
      <c r="AC74">
        <f t="shared" si="3"/>
        <v>1.8529556914520326</v>
      </c>
      <c r="AD74">
        <f t="shared" si="4"/>
        <v>207.80012882548257</v>
      </c>
      <c r="AE74">
        <f>'IDT-1'!E74</f>
        <v>0</v>
      </c>
      <c r="AF74" s="26"/>
      <c r="AG74">
        <f t="shared" si="5"/>
        <v>207.80012882548257</v>
      </c>
      <c r="AI74" s="75">
        <f>PXIL!K74</f>
        <v>0</v>
      </c>
      <c r="AJ74" s="75">
        <f>PXIL!Q74</f>
        <v>0</v>
      </c>
      <c r="AK74" s="75">
        <f>RTM_IEX!K74</f>
        <v>9.65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77.2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1.3545373037440105</v>
      </c>
      <c r="F75">
        <f>GT_Spot!S75</f>
        <v>0</v>
      </c>
      <c r="G75">
        <f>PPCL_NG!S75</f>
        <v>-0.45302013422818793</v>
      </c>
      <c r="H75">
        <f>PPCL_Spot!S75</f>
        <v>0</v>
      </c>
      <c r="I75">
        <f>Bawana_NG!S75</f>
        <v>28.999999999999996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72.930000000000007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1.3459738987947472</v>
      </c>
      <c r="AD75">
        <f t="shared" si="4"/>
        <v>150.69554327072109</v>
      </c>
      <c r="AE75">
        <f>'IDT-1'!E75</f>
        <v>0</v>
      </c>
      <c r="AF75" s="26"/>
      <c r="AG75">
        <f t="shared" si="5"/>
        <v>150.69554327072109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48.25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1.3545373037440105</v>
      </c>
      <c r="F76">
        <f>GT_Spot!S76</f>
        <v>0</v>
      </c>
      <c r="G76">
        <f>PPCL_NG!S76</f>
        <v>-0.45302013422818793</v>
      </c>
      <c r="H76">
        <f>PPCL_Spot!S76</f>
        <v>0</v>
      </c>
      <c r="I76">
        <f>Bawana_NG!S76</f>
        <v>28.999999999999996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72.930000000000007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1.7362538987947471</v>
      </c>
      <c r="AD76">
        <f t="shared" si="4"/>
        <v>194.65526327072104</v>
      </c>
      <c r="AE76">
        <f>'IDT-1'!E76</f>
        <v>0</v>
      </c>
      <c r="AF76" s="26"/>
      <c r="AG76">
        <f t="shared" si="5"/>
        <v>194.65526327072104</v>
      </c>
      <c r="AI76" s="75">
        <f>PXIL!K76</f>
        <v>0</v>
      </c>
      <c r="AJ76" s="75">
        <f>PXIL!Q76</f>
        <v>0</v>
      </c>
      <c r="AK76" s="75">
        <f>RTM_IEX!K76</f>
        <v>5.75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86.85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1.324418604651163</v>
      </c>
      <c r="F77">
        <f>GT_Spot!S77</f>
        <v>0</v>
      </c>
      <c r="G77">
        <f>PPCL_NG!S77</f>
        <v>-0.45302013422818793</v>
      </c>
      <c r="H77">
        <f>PPCL_Spot!S77</f>
        <v>0</v>
      </c>
      <c r="I77">
        <f>Bawana_NG!S77</f>
        <v>28.999999999999993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72.550000000000011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17.53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1.4435648542427302</v>
      </c>
      <c r="AD77">
        <f t="shared" si="4"/>
        <v>161.68783361618026</v>
      </c>
      <c r="AE77">
        <f>'IDT-1'!E77</f>
        <v>0</v>
      </c>
      <c r="AF77" s="26"/>
      <c r="AG77">
        <f t="shared" si="5"/>
        <v>161.68783361618026</v>
      </c>
      <c r="AI77" s="75">
        <f>PXIL!K77</f>
        <v>0</v>
      </c>
      <c r="AJ77" s="75">
        <f>PXIL!Q77</f>
        <v>0</v>
      </c>
      <c r="AK77" s="75">
        <f>RTM_IEX!K77</f>
        <v>3.18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39.04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1.4784130220155511</v>
      </c>
      <c r="F78">
        <f>GT_Spot!S78</f>
        <v>0</v>
      </c>
      <c r="G78">
        <f>PPCL_NG!S78</f>
        <v>-0.45302013422818793</v>
      </c>
      <c r="H78">
        <f>PPCL_Spot!S78</f>
        <v>0</v>
      </c>
      <c r="I78">
        <f>Bawana_NG!S78</f>
        <v>28.999999999999993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72.550000000000011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14.02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1.4059360051155367</v>
      </c>
      <c r="AD78">
        <f t="shared" si="4"/>
        <v>157.4494568826718</v>
      </c>
      <c r="AE78">
        <f>'IDT-1'!E78</f>
        <v>0</v>
      </c>
      <c r="AF78" s="26"/>
      <c r="AG78">
        <f t="shared" si="5"/>
        <v>157.4494568826718</v>
      </c>
      <c r="AI78" s="75">
        <f>PXIL!K78</f>
        <v>0</v>
      </c>
      <c r="AJ78" s="75">
        <f>PXIL!Q78</f>
        <v>0</v>
      </c>
      <c r="AK78" s="75">
        <f>RTM_IEX!K78</f>
        <v>2.0699999999999998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39.229999999999997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1.4784130220155511</v>
      </c>
      <c r="F79">
        <f>GT_Spot!S79</f>
        <v>0</v>
      </c>
      <c r="G79">
        <f>PPCL_NG!S79</f>
        <v>-0.45302013422818793</v>
      </c>
      <c r="H79">
        <f>PPCL_Spot!S79</f>
        <v>0</v>
      </c>
      <c r="I79">
        <f>Bawana_NG!S79</f>
        <v>28.999999999999993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72.560000000000016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4.13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1.1111360051155368</v>
      </c>
      <c r="AD79">
        <f t="shared" si="4"/>
        <v>124.24425688267182</v>
      </c>
      <c r="AE79">
        <f>'IDT-1'!E79</f>
        <v>0</v>
      </c>
      <c r="AF79" s="26"/>
      <c r="AG79">
        <f t="shared" si="5"/>
        <v>124.24425688267182</v>
      </c>
      <c r="AI79" s="75">
        <f>PXIL!K79</f>
        <v>0</v>
      </c>
      <c r="AJ79" s="75">
        <f>PXIL!Q79</f>
        <v>0</v>
      </c>
      <c r="AK79" s="75">
        <f>RTM_IEX!K79</f>
        <v>0.56999999999999995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17.11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1.4784130220155511</v>
      </c>
      <c r="F80">
        <f>GT_Spot!S80</f>
        <v>0</v>
      </c>
      <c r="G80">
        <f>PPCL_NG!S80</f>
        <v>-0.45302013422818793</v>
      </c>
      <c r="H80">
        <f>PPCL_Spot!S80</f>
        <v>0</v>
      </c>
      <c r="I80">
        <f>Bawana_NG!S80</f>
        <v>28.999999999999993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72.560000000000016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12.58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1.3574480051155369</v>
      </c>
      <c r="AD80">
        <f t="shared" si="4"/>
        <v>151.98794488267183</v>
      </c>
      <c r="AE80">
        <f>'IDT-1'!E80</f>
        <v>0</v>
      </c>
      <c r="AF80" s="26"/>
      <c r="AG80">
        <f t="shared" si="5"/>
        <v>151.98794488267183</v>
      </c>
      <c r="AI80" s="75">
        <f>PXIL!K80</f>
        <v>0</v>
      </c>
      <c r="AJ80" s="75">
        <f>PXIL!Q80</f>
        <v>0</v>
      </c>
      <c r="AK80" s="75">
        <f>RTM_IEX!K80</f>
        <v>2.54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34.68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1.4784130220155511</v>
      </c>
      <c r="F81">
        <f>GT_Spot!S81</f>
        <v>0</v>
      </c>
      <c r="G81">
        <f>PPCL_NG!S81</f>
        <v>-0.45302013422818793</v>
      </c>
      <c r="H81">
        <f>PPCL_Spot!S81</f>
        <v>0</v>
      </c>
      <c r="I81">
        <f>Bawana_NG!S81</f>
        <v>28.999999999999993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72.560000000000016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14.66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1.3629920051155366</v>
      </c>
      <c r="AD81">
        <f t="shared" si="4"/>
        <v>152.61240088267184</v>
      </c>
      <c r="AE81">
        <f>'IDT-1'!E81</f>
        <v>0</v>
      </c>
      <c r="AF81" s="26"/>
      <c r="AG81">
        <f t="shared" si="5"/>
        <v>152.61240088267184</v>
      </c>
      <c r="AI81" s="75">
        <f>PXIL!K81</f>
        <v>0</v>
      </c>
      <c r="AJ81" s="75">
        <f>PXIL!Q81</f>
        <v>0</v>
      </c>
      <c r="AK81" s="75">
        <f>RTM_IEX!K81</f>
        <v>1.55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34.22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1.5198199595696911</v>
      </c>
      <c r="F82">
        <f>GT_Spot!S82</f>
        <v>0</v>
      </c>
      <c r="G82">
        <f>PPCL_NG!S82</f>
        <v>-0.45302013422818793</v>
      </c>
      <c r="H82">
        <f>PPCL_Spot!S82</f>
        <v>0</v>
      </c>
      <c r="I82">
        <f>Bawana_NG!S82</f>
        <v>28.999999999999993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72.560000000000016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18.25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1.3594843861660133</v>
      </c>
      <c r="AD82">
        <f t="shared" si="4"/>
        <v>152.21731543917551</v>
      </c>
      <c r="AE82">
        <f>'IDT-1'!E82</f>
        <v>0</v>
      </c>
      <c r="AF82" s="26"/>
      <c r="AG82">
        <f t="shared" si="5"/>
        <v>152.21731543917551</v>
      </c>
      <c r="AI82" s="75">
        <f>PXIL!K82</f>
        <v>0</v>
      </c>
      <c r="AJ82" s="75">
        <f>PXIL!Q82</f>
        <v>0</v>
      </c>
      <c r="AK82" s="75">
        <f>RTM_IEX!K82</f>
        <v>1.69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30.05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1.5198199595696911</v>
      </c>
      <c r="F83">
        <f>GT_Spot!S83</f>
        <v>0</v>
      </c>
      <c r="G83">
        <f>PPCL_NG!S83</f>
        <v>-0.45302013422818793</v>
      </c>
      <c r="H83">
        <f>PPCL_Spot!S83</f>
        <v>0</v>
      </c>
      <c r="I83">
        <f>Bawana_NG!S83</f>
        <v>28.09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72.84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3.09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0.99850838616601323</v>
      </c>
      <c r="AD83">
        <f t="shared" si="4"/>
        <v>111.55829143917549</v>
      </c>
      <c r="AE83">
        <f>'IDT-1'!E83</f>
        <v>0</v>
      </c>
      <c r="AF83" s="26"/>
      <c r="AG83">
        <f t="shared" si="5"/>
        <v>111.55829143917549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6.51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1.5198199595696911</v>
      </c>
      <c r="F84">
        <f>GT_Spot!S84</f>
        <v>0</v>
      </c>
      <c r="G84">
        <f>PPCL_NG!S84</f>
        <v>-0.45302013422818793</v>
      </c>
      <c r="H84">
        <f>PPCL_Spot!S84</f>
        <v>0</v>
      </c>
      <c r="I84">
        <f>Bawana_NG!S84</f>
        <v>28.09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72.84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20.55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1.377436386166013</v>
      </c>
      <c r="AD84">
        <f t="shared" si="4"/>
        <v>154.23936343917546</v>
      </c>
      <c r="AE84">
        <f>'IDT-1'!E84</f>
        <v>0</v>
      </c>
      <c r="AF84" s="26"/>
      <c r="AG84">
        <f t="shared" si="5"/>
        <v>154.23936343917546</v>
      </c>
      <c r="AI84" s="75">
        <f>PXIL!K84</f>
        <v>0</v>
      </c>
      <c r="AJ84" s="75">
        <f>PXIL!Q84</f>
        <v>0</v>
      </c>
      <c r="AK84" s="75">
        <f>RTM_IEX!K84</f>
        <v>4.41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27.7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1.5198199595696911</v>
      </c>
      <c r="F85">
        <f>GT_Spot!S85</f>
        <v>0</v>
      </c>
      <c r="G85">
        <f>PPCL_NG!S85</f>
        <v>-0.45302013422818793</v>
      </c>
      <c r="H85">
        <f>PPCL_Spot!S85</f>
        <v>0</v>
      </c>
      <c r="I85">
        <f>Bawana_NG!S85</f>
        <v>28.09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72.84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20.84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1.4170363861660134</v>
      </c>
      <c r="AD85">
        <f t="shared" si="4"/>
        <v>158.69976343917548</v>
      </c>
      <c r="AE85">
        <f>'IDT-1'!E85</f>
        <v>0</v>
      </c>
      <c r="AF85" s="26"/>
      <c r="AG85">
        <f t="shared" si="5"/>
        <v>158.69976343917548</v>
      </c>
      <c r="AI85" s="75">
        <f>PXIL!K85</f>
        <v>0</v>
      </c>
      <c r="AJ85" s="75">
        <f>PXIL!Q85</f>
        <v>0</v>
      </c>
      <c r="AK85" s="75">
        <f>RTM_IEX!K85</f>
        <v>8.9600000000000009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27.36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1.5198199595696911</v>
      </c>
      <c r="F86">
        <f>GT_Spot!S86</f>
        <v>0</v>
      </c>
      <c r="G86">
        <f>PPCL_NG!S86</f>
        <v>-0.45302013422818793</v>
      </c>
      <c r="H86">
        <f>PPCL_Spot!S86</f>
        <v>0</v>
      </c>
      <c r="I86">
        <f>Bawana_NG!S86</f>
        <v>28.09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72.84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19.010000000000002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1.3822763861660134</v>
      </c>
      <c r="AD86">
        <f t="shared" si="4"/>
        <v>154.7845234391755</v>
      </c>
      <c r="AE86">
        <f>'IDT-1'!E86</f>
        <v>0</v>
      </c>
      <c r="AF86" s="26"/>
      <c r="AG86">
        <f t="shared" si="5"/>
        <v>154.7845234391755</v>
      </c>
      <c r="AI86" s="75">
        <f>PXIL!K86</f>
        <v>0</v>
      </c>
      <c r="AJ86" s="75">
        <f>PXIL!Q86</f>
        <v>0</v>
      </c>
      <c r="AK86" s="75">
        <f>RTM_IEX!K86</f>
        <v>9.8000000000000007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24.4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1.5198199595696911</v>
      </c>
      <c r="F87">
        <f>GT_Spot!S87</f>
        <v>0</v>
      </c>
      <c r="G87">
        <f>PPCL_NG!S87</f>
        <v>-0.45302013422818793</v>
      </c>
      <c r="H87">
        <f>PPCL_Spot!S87</f>
        <v>0</v>
      </c>
      <c r="I87">
        <f>Bawana_NG!S87</f>
        <v>28.55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73.23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0.99402038616601329</v>
      </c>
      <c r="AD87">
        <f t="shared" si="4"/>
        <v>111.05277943917548</v>
      </c>
      <c r="AE87">
        <f>'IDT-1'!E87</f>
        <v>0</v>
      </c>
      <c r="AF87" s="26"/>
      <c r="AG87">
        <f t="shared" si="5"/>
        <v>111.05277943917548</v>
      </c>
      <c r="AI87" s="75">
        <f>PXIL!K87</f>
        <v>0</v>
      </c>
      <c r="AJ87" s="75">
        <f>PXIL!Q87</f>
        <v>0</v>
      </c>
      <c r="AK87" s="75">
        <f>RTM_IEX!K87</f>
        <v>8.24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1.5198199595696911</v>
      </c>
      <c r="F88">
        <f>GT_Spot!S88</f>
        <v>0</v>
      </c>
      <c r="G88">
        <f>PPCL_NG!S88</f>
        <v>-0.45302013422818793</v>
      </c>
      <c r="H88">
        <f>PPCL_Spot!S88</f>
        <v>0</v>
      </c>
      <c r="I88">
        <f>Bawana_NG!S88</f>
        <v>28.55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73.23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16.690000000000001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1.3817483861660134</v>
      </c>
      <c r="AD88">
        <f t="shared" si="4"/>
        <v>154.7250514391755</v>
      </c>
      <c r="AE88">
        <f>'IDT-1'!E88</f>
        <v>0</v>
      </c>
      <c r="AF88" s="26"/>
      <c r="AG88">
        <f t="shared" si="5"/>
        <v>154.7250514391755</v>
      </c>
      <c r="AI88" s="75">
        <f>PXIL!K88</f>
        <v>0</v>
      </c>
      <c r="AJ88" s="75">
        <f>PXIL!Q88</f>
        <v>0</v>
      </c>
      <c r="AK88" s="75">
        <f>RTM_IEX!K88</f>
        <v>13.71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21.9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1.5198199595696911</v>
      </c>
      <c r="F89">
        <f>GT_Spot!S89</f>
        <v>0</v>
      </c>
      <c r="G89">
        <f>PPCL_NG!S89</f>
        <v>-0.45302013422818793</v>
      </c>
      <c r="H89">
        <f>PPCL_Spot!S89</f>
        <v>0</v>
      </c>
      <c r="I89">
        <f>Bawana_NG!S89</f>
        <v>28.499647266313932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73.23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17.27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1.3451372821095755</v>
      </c>
      <c r="AD89">
        <f t="shared" si="4"/>
        <v>150.60130980954588</v>
      </c>
      <c r="AE89">
        <f>'IDT-1'!E89</f>
        <v>0</v>
      </c>
      <c r="AF89" s="26"/>
      <c r="AG89">
        <f t="shared" si="5"/>
        <v>150.60130980954588</v>
      </c>
      <c r="AI89" s="75">
        <f>PXIL!K89</f>
        <v>0</v>
      </c>
      <c r="AJ89" s="75">
        <f>PXIL!Q89</f>
        <v>0</v>
      </c>
      <c r="AK89" s="75">
        <f>RTM_IEX!K89</f>
        <v>9.65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21.27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1.5198199595696911</v>
      </c>
      <c r="F90">
        <f>GT_Spot!S90</f>
        <v>0</v>
      </c>
      <c r="G90">
        <f>PPCL_NG!S90</f>
        <v>-0.45302013422818793</v>
      </c>
      <c r="H90">
        <f>PPCL_Spot!S90</f>
        <v>0</v>
      </c>
      <c r="I90">
        <f>Bawana_NG!S90</f>
        <v>28.499647266313932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73.23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12.64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1.2603932821095758</v>
      </c>
      <c r="AD90">
        <f t="shared" si="4"/>
        <v>141.05605380954586</v>
      </c>
      <c r="AE90">
        <f>'IDT-1'!E90</f>
        <v>0</v>
      </c>
      <c r="AF90" s="26"/>
      <c r="AG90">
        <f t="shared" si="5"/>
        <v>141.05605380954586</v>
      </c>
      <c r="AI90" s="75">
        <f>PXIL!K90</f>
        <v>0</v>
      </c>
      <c r="AJ90" s="75">
        <f>PXIL!Q90</f>
        <v>0</v>
      </c>
      <c r="AK90" s="75">
        <f>RTM_IEX!K90</f>
        <v>9.65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16.27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1.5198199595696911</v>
      </c>
      <c r="F91">
        <f>GT_Spot!S91</f>
        <v>0</v>
      </c>
      <c r="G91">
        <f>PPCL_NG!S91</f>
        <v>-0.45302013422818793</v>
      </c>
      <c r="H91">
        <f>PPCL_Spot!S91</f>
        <v>0</v>
      </c>
      <c r="I91">
        <f>Bawana_NG!S91</f>
        <v>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73.48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1.0125883861660132</v>
      </c>
      <c r="AD91">
        <f t="shared" si="4"/>
        <v>113.14421143917549</v>
      </c>
      <c r="AE91">
        <f>'IDT-1'!E91</f>
        <v>0</v>
      </c>
      <c r="AF91" s="26"/>
      <c r="AG91">
        <f t="shared" si="5"/>
        <v>113.14421143917549</v>
      </c>
      <c r="AI91" s="75">
        <f>PXIL!K91</f>
        <v>0</v>
      </c>
      <c r="AJ91" s="75">
        <f>PXIL!Q91</f>
        <v>0</v>
      </c>
      <c r="AK91" s="75">
        <f>RTM_IEX!K91</f>
        <v>9.65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1.5198199595696911</v>
      </c>
      <c r="F92">
        <f>GT_Spot!S92</f>
        <v>0</v>
      </c>
      <c r="G92">
        <f>PPCL_NG!S92</f>
        <v>-0.45302013422818793</v>
      </c>
      <c r="H92">
        <f>PPCL_Spot!S92</f>
        <v>0</v>
      </c>
      <c r="I92">
        <f>Bawana_NG!S92</f>
        <v>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73.48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13.03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1.2671723861660131</v>
      </c>
      <c r="AD92">
        <f t="shared" si="4"/>
        <v>141.81962743917549</v>
      </c>
      <c r="AE92">
        <f>'IDT-1'!E92</f>
        <v>0</v>
      </c>
      <c r="AF92" s="26"/>
      <c r="AG92">
        <f t="shared" si="5"/>
        <v>141.81962743917549</v>
      </c>
      <c r="AI92" s="75">
        <f>PXIL!K92</f>
        <v>0</v>
      </c>
      <c r="AJ92" s="75">
        <f>PXIL!Q92</f>
        <v>0</v>
      </c>
      <c r="AK92" s="75">
        <f>RTM_IEX!K92</f>
        <v>9.65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15.9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1.5198199595696911</v>
      </c>
      <c r="F93">
        <f>GT_Spot!S93</f>
        <v>0</v>
      </c>
      <c r="G93">
        <f>PPCL_NG!S93</f>
        <v>-0.45302013422818793</v>
      </c>
      <c r="H93">
        <f>PPCL_Spot!S93</f>
        <v>0</v>
      </c>
      <c r="I93">
        <f>Bawana_NG!S93</f>
        <v>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74.290000000000006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13.12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1.274388386166013</v>
      </c>
      <c r="AD93">
        <f t="shared" si="4"/>
        <v>142.63241143917548</v>
      </c>
      <c r="AE93">
        <f>'IDT-1'!E93</f>
        <v>0</v>
      </c>
      <c r="AF93" s="26"/>
      <c r="AG93">
        <f t="shared" si="5"/>
        <v>142.63241143917548</v>
      </c>
      <c r="AI93" s="75">
        <f>PXIL!K93</f>
        <v>0</v>
      </c>
      <c r="AJ93" s="75">
        <f>PXIL!Q93</f>
        <v>0</v>
      </c>
      <c r="AK93" s="75">
        <f>RTM_IEX!K93</f>
        <v>9.65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15.82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1.5198199595696911</v>
      </c>
      <c r="F94">
        <f>GT_Spot!S94</f>
        <v>0</v>
      </c>
      <c r="G94">
        <f>PPCL_NG!S94</f>
        <v>-0.45302013422818793</v>
      </c>
      <c r="H94">
        <f>PPCL_Spot!S94</f>
        <v>0</v>
      </c>
      <c r="I94">
        <f>Bawana_NG!S94</f>
        <v>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74.2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9.65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1.2311803861660131</v>
      </c>
      <c r="AD94">
        <f t="shared" si="4"/>
        <v>137.76561943917551</v>
      </c>
      <c r="AE94">
        <f>'IDT-1'!E94</f>
        <v>0</v>
      </c>
      <c r="AF94" s="26"/>
      <c r="AG94">
        <f t="shared" si="5"/>
        <v>137.76561943917551</v>
      </c>
      <c r="AI94" s="75">
        <f>PXIL!K94</f>
        <v>0</v>
      </c>
      <c r="AJ94" s="75">
        <f>PXIL!Q94</f>
        <v>0</v>
      </c>
      <c r="AK94" s="75">
        <f>RTM_IEX!K94</f>
        <v>9.65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14.47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1.5198199595696911</v>
      </c>
      <c r="F95">
        <f>GT_Spot!S95</f>
        <v>0</v>
      </c>
      <c r="G95">
        <f>PPCL_NG!S95</f>
        <v>-0.45302013422818793</v>
      </c>
      <c r="H95">
        <f>PPCL_Spot!S95</f>
        <v>0</v>
      </c>
      <c r="I95">
        <f>Bawana_NG!S95</f>
        <v>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0.93400438616601311</v>
      </c>
      <c r="AD95">
        <f t="shared" si="4"/>
        <v>104.29279543917549</v>
      </c>
      <c r="AE95">
        <f>'IDT-1'!E95</f>
        <v>0</v>
      </c>
      <c r="AF95" s="26"/>
      <c r="AG95">
        <f t="shared" si="5"/>
        <v>104.29279543917549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1.5198199595696911</v>
      </c>
      <c r="F96">
        <f>GT_Spot!S96</f>
        <v>0</v>
      </c>
      <c r="G96">
        <f>PPCL_NG!S96</f>
        <v>-0.45302013422818793</v>
      </c>
      <c r="H96">
        <f>PPCL_Spot!S96</f>
        <v>0</v>
      </c>
      <c r="I96">
        <f>Bawana_NG!S96</f>
        <v>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74.2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9.65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1.2309163861660131</v>
      </c>
      <c r="AD96">
        <f t="shared" si="4"/>
        <v>137.73588343917552</v>
      </c>
      <c r="AE96">
        <f>'IDT-1'!E96</f>
        <v>0</v>
      </c>
      <c r="AF96" s="26"/>
      <c r="AG96">
        <f t="shared" si="5"/>
        <v>137.73588343917552</v>
      </c>
      <c r="AI96" s="75">
        <f>PXIL!K96</f>
        <v>0</v>
      </c>
      <c r="AJ96" s="75">
        <f>PXIL!Q96</f>
        <v>0</v>
      </c>
      <c r="AK96" s="75">
        <f>RTM_IEX!K96</f>
        <v>9.65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14.44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1.5198199595696911</v>
      </c>
      <c r="F97">
        <f>GT_Spot!S97</f>
        <v>0</v>
      </c>
      <c r="G97">
        <f>PPCL_NG!S97</f>
        <v>-0.45302013422818793</v>
      </c>
      <c r="H97">
        <f>PPCL_Spot!S97</f>
        <v>0</v>
      </c>
      <c r="I97">
        <f>Bawana_NG!S97</f>
        <v>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74.59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6.17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1.1071003861660131</v>
      </c>
      <c r="AD97">
        <f t="shared" si="4"/>
        <v>123.78969943917549</v>
      </c>
      <c r="AE97">
        <f>'IDT-1'!E97</f>
        <v>0</v>
      </c>
      <c r="AF97" s="26"/>
      <c r="AG97">
        <f t="shared" si="5"/>
        <v>123.78969943917549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13.11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1.5198199595696911</v>
      </c>
      <c r="F98">
        <f>GT_Spot!S98</f>
        <v>0</v>
      </c>
      <c r="G98">
        <f>PPCL_NG!S98</f>
        <v>-0.45302013422818793</v>
      </c>
      <c r="H98">
        <f>PPCL_Spot!S98</f>
        <v>0</v>
      </c>
      <c r="I98">
        <f>Bawana_NG!S98</f>
        <v>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6.27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1.1106203861660131</v>
      </c>
      <c r="AD98">
        <f t="shared" si="4"/>
        <v>124.18617943917548</v>
      </c>
      <c r="AE98">
        <f>'IDT-1'!E98</f>
        <v>0</v>
      </c>
      <c r="AF98" s="26"/>
      <c r="AG98">
        <f t="shared" si="5"/>
        <v>124.18617943917548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4.3571539380003466E-2</v>
      </c>
      <c r="F99">
        <f t="shared" si="6"/>
        <v>0</v>
      </c>
      <c r="G99">
        <f t="shared" si="6"/>
        <v>-1.3605007679722192E-2</v>
      </c>
      <c r="H99">
        <f t="shared" si="6"/>
        <v>0</v>
      </c>
      <c r="I99">
        <f t="shared" si="6"/>
        <v>0.69461883119337597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1.7650199999999991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6.5352499999999994E-2</v>
      </c>
      <c r="Z99" s="75">
        <f t="shared" si="6"/>
        <v>0</v>
      </c>
      <c r="AA99" s="117">
        <f t="shared" si="6"/>
        <v>0.26910000000000017</v>
      </c>
      <c r="AB99" s="117">
        <f t="shared" si="6"/>
        <v>0</v>
      </c>
      <c r="AC99">
        <f t="shared" si="6"/>
        <v>3.6968606927290239E-2</v>
      </c>
      <c r="AD99">
        <f t="shared" si="6"/>
        <v>4.0236792559663668</v>
      </c>
      <c r="AE99">
        <f t="shared" si="6"/>
        <v>0</v>
      </c>
      <c r="AG99">
        <f t="shared" si="6"/>
        <v>4.0236792559663668</v>
      </c>
      <c r="AI99">
        <f t="shared" si="6"/>
        <v>0</v>
      </c>
      <c r="AJ99">
        <f t="shared" si="6"/>
        <v>0</v>
      </c>
      <c r="AK99">
        <f t="shared" si="6"/>
        <v>0.36542250000000026</v>
      </c>
      <c r="AL99">
        <f t="shared" si="6"/>
        <v>-5.6250000000000001E-2</v>
      </c>
      <c r="AM99">
        <f t="shared" si="6"/>
        <v>0</v>
      </c>
      <c r="AN99">
        <f t="shared" si="6"/>
        <v>0</v>
      </c>
      <c r="AO99">
        <f t="shared" si="6"/>
        <v>0.92741750000000012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-0.11940298507462688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3.38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0.18225207492802334</v>
      </c>
      <c r="AD3">
        <f>SUM(B3:AB3,AI3:AR3)-AC3</f>
        <v>20.288344939997351</v>
      </c>
      <c r="AE3">
        <f>'IDT-1'!D3</f>
        <v>0</v>
      </c>
      <c r="AF3" s="26"/>
      <c r="AG3">
        <f>SUM(AD3:AF3)</f>
        <v>20.288344939997351</v>
      </c>
      <c r="AI3" s="75">
        <f>PXIL!L3</f>
        <v>0</v>
      </c>
      <c r="AJ3" s="75">
        <f>PXIL!R3</f>
        <v>0</v>
      </c>
      <c r="AK3" s="75">
        <f>RTM_IEX!L3</f>
        <v>11.39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-0.11940298507462688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3.38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0.18225207492802334</v>
      </c>
      <c r="AD4">
        <f t="shared" ref="AD4:AD67" si="1">SUM(B4:AB4,AI4:AR4)-AC4</f>
        <v>20.288344939997351</v>
      </c>
      <c r="AE4">
        <f>'IDT-1'!D4</f>
        <v>0</v>
      </c>
      <c r="AF4" s="26"/>
      <c r="AG4">
        <f t="shared" ref="AG4:AG67" si="2">SUM(AD4:AF4)</f>
        <v>20.288344939997351</v>
      </c>
      <c r="AI4" s="75">
        <f>PXIL!L4</f>
        <v>0</v>
      </c>
      <c r="AJ4" s="75">
        <f>PXIL!R4</f>
        <v>0</v>
      </c>
      <c r="AK4" s="75">
        <f>RTM_IEX!L4</f>
        <v>11.39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-0.11940298507462688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3.38</v>
      </c>
      <c r="AB5" s="117">
        <f>-STOA!R5</f>
        <v>0</v>
      </c>
      <c r="AC5">
        <f t="shared" si="0"/>
        <v>0.17116407492802332</v>
      </c>
      <c r="AD5">
        <f t="shared" si="1"/>
        <v>19.039432939997354</v>
      </c>
      <c r="AE5">
        <f>'IDT-1'!D5</f>
        <v>0</v>
      </c>
      <c r="AF5" s="26"/>
      <c r="AG5">
        <f t="shared" si="2"/>
        <v>19.039432939997354</v>
      </c>
      <c r="AI5" s="75">
        <f>PXIL!L5</f>
        <v>0</v>
      </c>
      <c r="AJ5" s="75">
        <f>PXIL!R5</f>
        <v>0</v>
      </c>
      <c r="AK5" s="75">
        <f>RTM_IEX!L5</f>
        <v>10.130000000000001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-0.11940298507462688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3.38</v>
      </c>
      <c r="AB6" s="117">
        <f>-STOA!R6</f>
        <v>0</v>
      </c>
      <c r="AC6">
        <f t="shared" si="0"/>
        <v>0.17116407492802332</v>
      </c>
      <c r="AD6">
        <f t="shared" si="1"/>
        <v>19.039432939997354</v>
      </c>
      <c r="AE6">
        <f>'IDT-1'!D6</f>
        <v>0</v>
      </c>
      <c r="AF6" s="26"/>
      <c r="AG6">
        <f t="shared" si="2"/>
        <v>19.039432939997354</v>
      </c>
      <c r="AI6" s="75">
        <f>PXIL!L6</f>
        <v>0</v>
      </c>
      <c r="AJ6" s="75">
        <f>PXIL!R6</f>
        <v>0</v>
      </c>
      <c r="AK6" s="75">
        <f>RTM_IEX!L6</f>
        <v>10.130000000000001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-0.11940298507462688</v>
      </c>
      <c r="H7">
        <f>PPCL_Spot!R7</f>
        <v>0</v>
      </c>
      <c r="I7">
        <f>Bawana_NG!R7</f>
        <v>5.8202684130424771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3.38</v>
      </c>
      <c r="AB7" s="117">
        <f>-STOA!R7</f>
        <v>0</v>
      </c>
      <c r="AC7">
        <f t="shared" si="0"/>
        <v>0.20689443696279711</v>
      </c>
      <c r="AD7">
        <f t="shared" si="1"/>
        <v>23.06397099100505</v>
      </c>
      <c r="AE7">
        <f>'IDT-1'!D7</f>
        <v>0</v>
      </c>
      <c r="AF7" s="26"/>
      <c r="AG7">
        <f t="shared" si="2"/>
        <v>23.06397099100505</v>
      </c>
      <c r="AI7" s="75">
        <f>PXIL!L7</f>
        <v>0</v>
      </c>
      <c r="AJ7" s="75">
        <f>PXIL!R7</f>
        <v>0</v>
      </c>
      <c r="AK7" s="75">
        <f>RTM_IEX!L7</f>
        <v>14.19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-0.11940298507462688</v>
      </c>
      <c r="H8">
        <f>PPCL_Spot!R8</f>
        <v>0</v>
      </c>
      <c r="I8">
        <f>Bawana_NG!R8</f>
        <v>5.8202684130424771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3.38</v>
      </c>
      <c r="AB8" s="117">
        <f>-STOA!R8</f>
        <v>0</v>
      </c>
      <c r="AC8">
        <f t="shared" si="0"/>
        <v>0.14573443696279711</v>
      </c>
      <c r="AD8">
        <f t="shared" si="1"/>
        <v>16.175130991005055</v>
      </c>
      <c r="AE8">
        <f>'IDT-1'!D8</f>
        <v>0</v>
      </c>
      <c r="AF8" s="26"/>
      <c r="AG8">
        <f t="shared" si="2"/>
        <v>16.175130991005055</v>
      </c>
      <c r="AI8" s="75">
        <f>PXIL!L8</f>
        <v>0</v>
      </c>
      <c r="AJ8" s="75">
        <f>PXIL!R8</f>
        <v>0</v>
      </c>
      <c r="AK8" s="75">
        <f>RTM_IEX!L8</f>
        <v>7.24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-0.11940298507462688</v>
      </c>
      <c r="H9">
        <f>PPCL_Spot!R9</f>
        <v>0</v>
      </c>
      <c r="I9">
        <f>Bawana_NG!R9</f>
        <v>5.8202684130424771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3.38</v>
      </c>
      <c r="AB9" s="117">
        <f>-STOA!R9</f>
        <v>0</v>
      </c>
      <c r="AC9">
        <f t="shared" si="0"/>
        <v>0.16527043696279714</v>
      </c>
      <c r="AD9">
        <f t="shared" si="1"/>
        <v>18.375594991005055</v>
      </c>
      <c r="AE9">
        <f>'IDT-1'!D9</f>
        <v>0</v>
      </c>
      <c r="AF9" s="26"/>
      <c r="AG9">
        <f t="shared" si="2"/>
        <v>18.375594991005055</v>
      </c>
      <c r="AI9" s="75">
        <f>PXIL!L9</f>
        <v>0</v>
      </c>
      <c r="AJ9" s="75">
        <f>PXIL!R9</f>
        <v>0</v>
      </c>
      <c r="AK9" s="75">
        <f>RTM_IEX!L9</f>
        <v>9.4600000000000009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-0.11940298507462688</v>
      </c>
      <c r="H10">
        <f>PPCL_Spot!R10</f>
        <v>0</v>
      </c>
      <c r="I10">
        <f>Bawana_NG!R10</f>
        <v>5.8202684130424771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3.38</v>
      </c>
      <c r="AB10" s="117">
        <f>-STOA!R10</f>
        <v>0</v>
      </c>
      <c r="AC10">
        <f t="shared" si="0"/>
        <v>0.16527043696279714</v>
      </c>
      <c r="AD10">
        <f t="shared" si="1"/>
        <v>18.375594991005055</v>
      </c>
      <c r="AE10">
        <f>'IDT-1'!D10</f>
        <v>0</v>
      </c>
      <c r="AF10" s="26"/>
      <c r="AG10">
        <f t="shared" si="2"/>
        <v>18.375594991005055</v>
      </c>
      <c r="AI10" s="75">
        <f>PXIL!L10</f>
        <v>0</v>
      </c>
      <c r="AJ10" s="75">
        <f>PXIL!R10</f>
        <v>0</v>
      </c>
      <c r="AK10" s="75">
        <f>RTM_IEX!L10</f>
        <v>9.4600000000000009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-0.11940298507462688</v>
      </c>
      <c r="H11">
        <f>PPCL_Spot!R11</f>
        <v>0</v>
      </c>
      <c r="I11">
        <f>Bawana_NG!R11</f>
        <v>5.8202684130424771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3.38</v>
      </c>
      <c r="AB11" s="117">
        <f>-STOA!R11</f>
        <v>0</v>
      </c>
      <c r="AC11">
        <f t="shared" si="0"/>
        <v>0.1609584369627971</v>
      </c>
      <c r="AD11">
        <f t="shared" si="1"/>
        <v>17.889906991005052</v>
      </c>
      <c r="AE11">
        <f>'IDT-1'!D11</f>
        <v>0</v>
      </c>
      <c r="AF11" s="26"/>
      <c r="AG11">
        <f t="shared" si="2"/>
        <v>17.889906991005052</v>
      </c>
      <c r="AI11" s="75">
        <f>PXIL!L11</f>
        <v>0</v>
      </c>
      <c r="AJ11" s="75">
        <f>PXIL!R11</f>
        <v>0</v>
      </c>
      <c r="AK11" s="75">
        <f>RTM_IEX!L11</f>
        <v>8.9700000000000006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-0.11940298507462688</v>
      </c>
      <c r="H12">
        <f>PPCL_Spot!R12</f>
        <v>0</v>
      </c>
      <c r="I12">
        <f>Bawana_NG!R12</f>
        <v>5.8202684130424771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3.38</v>
      </c>
      <c r="AB12" s="117">
        <f>-STOA!R12</f>
        <v>0</v>
      </c>
      <c r="AC12">
        <f t="shared" si="0"/>
        <v>0.1609584369627971</v>
      </c>
      <c r="AD12">
        <f t="shared" si="1"/>
        <v>17.889906991005052</v>
      </c>
      <c r="AE12">
        <f>'IDT-1'!D12</f>
        <v>0</v>
      </c>
      <c r="AF12" s="26"/>
      <c r="AG12">
        <f t="shared" si="2"/>
        <v>17.889906991005052</v>
      </c>
      <c r="AI12" s="75">
        <f>PXIL!L12</f>
        <v>0</v>
      </c>
      <c r="AJ12" s="75">
        <f>PXIL!R12</f>
        <v>0</v>
      </c>
      <c r="AK12" s="75">
        <f>RTM_IEX!L12</f>
        <v>8.9700000000000006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-0.11940298507462688</v>
      </c>
      <c r="H13">
        <f>PPCL_Spot!R13</f>
        <v>0</v>
      </c>
      <c r="I13">
        <f>Bawana_NG!R13</f>
        <v>5.820267770876467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3.38</v>
      </c>
      <c r="AB13" s="117">
        <f>-STOA!R13</f>
        <v>0</v>
      </c>
      <c r="AC13">
        <f t="shared" si="0"/>
        <v>0.20258243131173623</v>
      </c>
      <c r="AD13">
        <f t="shared" si="1"/>
        <v>22.578282354490103</v>
      </c>
      <c r="AE13">
        <f>'IDT-1'!D13</f>
        <v>0</v>
      </c>
      <c r="AF13" s="26"/>
      <c r="AG13">
        <f t="shared" si="2"/>
        <v>22.578282354490103</v>
      </c>
      <c r="AI13" s="75">
        <f>PXIL!L13</f>
        <v>0</v>
      </c>
      <c r="AJ13" s="75">
        <f>PXIL!R13</f>
        <v>0</v>
      </c>
      <c r="AK13" s="75">
        <f>RTM_IEX!L13</f>
        <v>13.7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-0.11940298507462688</v>
      </c>
      <c r="H14">
        <f>PPCL_Spot!R14</f>
        <v>0</v>
      </c>
      <c r="I14">
        <f>Bawana_NG!R14</f>
        <v>5.820267770876467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3.38</v>
      </c>
      <c r="AB14" s="117">
        <f>-STOA!R14</f>
        <v>0</v>
      </c>
      <c r="AC14">
        <f t="shared" si="0"/>
        <v>0.13975043131173623</v>
      </c>
      <c r="AD14">
        <f t="shared" si="1"/>
        <v>15.501114354490102</v>
      </c>
      <c r="AE14">
        <f>'IDT-1'!D14</f>
        <v>0</v>
      </c>
      <c r="AF14" s="26"/>
      <c r="AG14">
        <f t="shared" si="2"/>
        <v>15.501114354490102</v>
      </c>
      <c r="AI14" s="75">
        <f>PXIL!L14</f>
        <v>0</v>
      </c>
      <c r="AJ14" s="75">
        <f>PXIL!R14</f>
        <v>0</v>
      </c>
      <c r="AK14" s="75">
        <f>RTM_IEX!L14</f>
        <v>6.56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-0.11940298507462688</v>
      </c>
      <c r="H15">
        <f>PPCL_Spot!R15</f>
        <v>0</v>
      </c>
      <c r="I15">
        <f>Bawana_NG!R15</f>
        <v>5.820267770876467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3.38</v>
      </c>
      <c r="AB15" s="117">
        <f>-STOA!R15</f>
        <v>0</v>
      </c>
      <c r="AC15">
        <f t="shared" si="0"/>
        <v>0.16095843131173623</v>
      </c>
      <c r="AD15">
        <f t="shared" si="1"/>
        <v>17.889906354490105</v>
      </c>
      <c r="AE15">
        <f>'IDT-1'!D15</f>
        <v>0</v>
      </c>
      <c r="AF15" s="26"/>
      <c r="AG15">
        <f t="shared" si="2"/>
        <v>17.889906354490105</v>
      </c>
      <c r="AI15" s="75">
        <f>PXIL!L15</f>
        <v>0</v>
      </c>
      <c r="AJ15" s="75">
        <f>PXIL!R15</f>
        <v>0</v>
      </c>
      <c r="AK15" s="75">
        <f>RTM_IEX!L15</f>
        <v>8.9700000000000006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-0.11940298507462688</v>
      </c>
      <c r="H16">
        <f>PPCL_Spot!R16</f>
        <v>0</v>
      </c>
      <c r="I16">
        <f>Bawana_NG!R16</f>
        <v>5.820267770876467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3.38</v>
      </c>
      <c r="AB16" s="117">
        <f>-STOA!R16</f>
        <v>0</v>
      </c>
      <c r="AC16">
        <f t="shared" si="0"/>
        <v>0.16095843131173623</v>
      </c>
      <c r="AD16">
        <f t="shared" si="1"/>
        <v>17.889906354490105</v>
      </c>
      <c r="AE16">
        <f>'IDT-1'!D16</f>
        <v>0</v>
      </c>
      <c r="AF16" s="26"/>
      <c r="AG16">
        <f t="shared" si="2"/>
        <v>17.889906354490105</v>
      </c>
      <c r="AI16" s="75">
        <f>PXIL!L16</f>
        <v>0</v>
      </c>
      <c r="AJ16" s="75">
        <f>PXIL!R16</f>
        <v>0</v>
      </c>
      <c r="AK16" s="75">
        <f>RTM_IEX!L16</f>
        <v>8.9700000000000006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-0.11940298507462688</v>
      </c>
      <c r="H17">
        <f>PPCL_Spot!R17</f>
        <v>0</v>
      </c>
      <c r="I17">
        <f>Bawana_NG!R17</f>
        <v>5.820267770876467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3.38</v>
      </c>
      <c r="AB17" s="117">
        <f>-STOA!R17</f>
        <v>0</v>
      </c>
      <c r="AC17">
        <f t="shared" si="0"/>
        <v>0.15849443131173624</v>
      </c>
      <c r="AD17">
        <f t="shared" si="1"/>
        <v>17.612370354490103</v>
      </c>
      <c r="AE17">
        <f>'IDT-1'!D17</f>
        <v>0</v>
      </c>
      <c r="AF17" s="26"/>
      <c r="AG17">
        <f t="shared" si="2"/>
        <v>17.612370354490103</v>
      </c>
      <c r="AI17" s="75">
        <f>PXIL!L17</f>
        <v>0</v>
      </c>
      <c r="AJ17" s="75">
        <f>PXIL!R17</f>
        <v>0</v>
      </c>
      <c r="AK17" s="75">
        <f>RTM_IEX!L17</f>
        <v>8.69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-0.11940298507462688</v>
      </c>
      <c r="H18">
        <f>PPCL_Spot!R18</f>
        <v>0</v>
      </c>
      <c r="I18">
        <f>Bawana_NG!R18</f>
        <v>5.820267770876467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3.38</v>
      </c>
      <c r="AB18" s="117">
        <f>-STOA!R18</f>
        <v>0</v>
      </c>
      <c r="AC18">
        <f t="shared" si="0"/>
        <v>0.15849443131173624</v>
      </c>
      <c r="AD18">
        <f t="shared" si="1"/>
        <v>17.612370354490103</v>
      </c>
      <c r="AE18">
        <f>'IDT-1'!D18</f>
        <v>0</v>
      </c>
      <c r="AF18" s="26"/>
      <c r="AG18">
        <f t="shared" si="2"/>
        <v>17.612370354490103</v>
      </c>
      <c r="AI18" s="75">
        <f>PXIL!L18</f>
        <v>0</v>
      </c>
      <c r="AJ18" s="75">
        <f>PXIL!R18</f>
        <v>0</v>
      </c>
      <c r="AK18" s="75">
        <f>RTM_IEX!L18</f>
        <v>8.69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-0.11940298507462688</v>
      </c>
      <c r="H19">
        <f>PPCL_Spot!R19</f>
        <v>0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3.38</v>
      </c>
      <c r="AB19" s="117">
        <f>-STOA!R19</f>
        <v>0</v>
      </c>
      <c r="AC19">
        <f t="shared" si="0"/>
        <v>0.20090807492802332</v>
      </c>
      <c r="AD19">
        <f t="shared" si="1"/>
        <v>22.389688939997349</v>
      </c>
      <c r="AE19">
        <f>'IDT-1'!D19</f>
        <v>0</v>
      </c>
      <c r="AF19" s="26"/>
      <c r="AG19">
        <f t="shared" si="2"/>
        <v>22.389688939997349</v>
      </c>
      <c r="AI19" s="75">
        <f>PXIL!L19</f>
        <v>0</v>
      </c>
      <c r="AJ19" s="75">
        <f>PXIL!R19</f>
        <v>0</v>
      </c>
      <c r="AK19" s="75">
        <f>RTM_IEX!L19</f>
        <v>13.51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-0.11940298507462688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3.38</v>
      </c>
      <c r="AB20" s="117">
        <f>-STOA!R20</f>
        <v>0</v>
      </c>
      <c r="AC20">
        <f t="shared" si="0"/>
        <v>0.13974807492802332</v>
      </c>
      <c r="AD20">
        <f t="shared" si="1"/>
        <v>15.500848939997349</v>
      </c>
      <c r="AE20">
        <f>'IDT-1'!D20</f>
        <v>0</v>
      </c>
      <c r="AF20" s="26"/>
      <c r="AG20">
        <f t="shared" si="2"/>
        <v>15.500848939997349</v>
      </c>
      <c r="AI20" s="75">
        <f>PXIL!L20</f>
        <v>0</v>
      </c>
      <c r="AJ20" s="75">
        <f>PXIL!R20</f>
        <v>0</v>
      </c>
      <c r="AK20" s="75">
        <f>RTM_IEX!L20</f>
        <v>6.56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-0.11940298507462688</v>
      </c>
      <c r="H21">
        <f>PPCL_Spot!R21</f>
        <v>0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3.38</v>
      </c>
      <c r="AB21" s="117">
        <f>-STOA!R21</f>
        <v>0</v>
      </c>
      <c r="AC21">
        <f t="shared" si="0"/>
        <v>0.15849207492802331</v>
      </c>
      <c r="AD21">
        <f t="shared" si="1"/>
        <v>17.612104939997348</v>
      </c>
      <c r="AE21">
        <f>'IDT-1'!D21</f>
        <v>0</v>
      </c>
      <c r="AF21" s="26"/>
      <c r="AG21">
        <f t="shared" si="2"/>
        <v>17.612104939997348</v>
      </c>
      <c r="AI21" s="75">
        <f>PXIL!L21</f>
        <v>0</v>
      </c>
      <c r="AJ21" s="75">
        <f>PXIL!R21</f>
        <v>0</v>
      </c>
      <c r="AK21" s="75">
        <f>RTM_IEX!L21</f>
        <v>8.69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-0.11940298507462688</v>
      </c>
      <c r="H22">
        <f>PPCL_Spot!R22</f>
        <v>0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3.38</v>
      </c>
      <c r="AB22" s="117">
        <f>-STOA!R22</f>
        <v>0</v>
      </c>
      <c r="AC22">
        <f t="shared" si="0"/>
        <v>0.15849207492802331</v>
      </c>
      <c r="AD22">
        <f t="shared" si="1"/>
        <v>17.612104939997348</v>
      </c>
      <c r="AE22">
        <f>'IDT-1'!D22</f>
        <v>0</v>
      </c>
      <c r="AF22" s="26"/>
      <c r="AG22">
        <f t="shared" si="2"/>
        <v>17.612104939997348</v>
      </c>
      <c r="AI22" s="75">
        <f>PXIL!L22</f>
        <v>0</v>
      </c>
      <c r="AJ22" s="75">
        <f>PXIL!R22</f>
        <v>0</v>
      </c>
      <c r="AK22" s="75">
        <f>RTM_IEX!L22</f>
        <v>8.69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-0.11940298507462688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3.38</v>
      </c>
      <c r="AB23" s="117">
        <f>-STOA!R23</f>
        <v>0</v>
      </c>
      <c r="AC23">
        <f t="shared" si="0"/>
        <v>0.16271607492802331</v>
      </c>
      <c r="AD23">
        <f t="shared" si="1"/>
        <v>18.087880939997348</v>
      </c>
      <c r="AE23">
        <f>'IDT-1'!D23</f>
        <v>0</v>
      </c>
      <c r="AF23" s="26"/>
      <c r="AG23">
        <f t="shared" si="2"/>
        <v>18.087880939997348</v>
      </c>
      <c r="AI23" s="75">
        <f>PXIL!L23</f>
        <v>0</v>
      </c>
      <c r="AJ23" s="75">
        <f>PXIL!R23</f>
        <v>0</v>
      </c>
      <c r="AK23" s="75">
        <f>RTM_IEX!L23</f>
        <v>9.17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-0.11940298507462688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3.38</v>
      </c>
      <c r="AB24" s="117">
        <f>-STOA!R24</f>
        <v>0</v>
      </c>
      <c r="AC24">
        <f t="shared" si="0"/>
        <v>0.16271607492802331</v>
      </c>
      <c r="AD24">
        <f t="shared" si="1"/>
        <v>18.087880939997348</v>
      </c>
      <c r="AE24">
        <f>'IDT-1'!D24</f>
        <v>0</v>
      </c>
      <c r="AF24" s="26"/>
      <c r="AG24">
        <f t="shared" si="2"/>
        <v>18.087880939997348</v>
      </c>
      <c r="AI24" s="75">
        <f>PXIL!L24</f>
        <v>0</v>
      </c>
      <c r="AJ24" s="75">
        <f>PXIL!R24</f>
        <v>0</v>
      </c>
      <c r="AK24" s="75">
        <f>RTM_IEX!L24</f>
        <v>9.17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-0.11940298507462688</v>
      </c>
      <c r="H25">
        <f>PPCL_Spot!R25</f>
        <v>0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3.38</v>
      </c>
      <c r="AB25" s="117">
        <f>-STOA!R25</f>
        <v>0</v>
      </c>
      <c r="AC25">
        <f t="shared" si="0"/>
        <v>0.20768407492802332</v>
      </c>
      <c r="AD25">
        <f t="shared" si="1"/>
        <v>23.15291293999735</v>
      </c>
      <c r="AE25">
        <f>'IDT-1'!D25</f>
        <v>0</v>
      </c>
      <c r="AF25" s="26"/>
      <c r="AG25">
        <f t="shared" si="2"/>
        <v>23.15291293999735</v>
      </c>
      <c r="AI25" s="75">
        <f>PXIL!L25</f>
        <v>0</v>
      </c>
      <c r="AJ25" s="75">
        <f>PXIL!R25</f>
        <v>0</v>
      </c>
      <c r="AK25" s="75">
        <f>RTM_IEX!L25</f>
        <v>14.28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-0.11940298507462688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3.38</v>
      </c>
      <c r="AB26" s="117">
        <f>-STOA!R26</f>
        <v>0</v>
      </c>
      <c r="AC26">
        <f t="shared" si="0"/>
        <v>0.14995607492802332</v>
      </c>
      <c r="AD26">
        <f t="shared" si="1"/>
        <v>16.650640939997349</v>
      </c>
      <c r="AE26">
        <f>'IDT-1'!D26</f>
        <v>0</v>
      </c>
      <c r="AF26" s="26"/>
      <c r="AG26">
        <f t="shared" si="2"/>
        <v>16.650640939997349</v>
      </c>
      <c r="AI26" s="75">
        <f>PXIL!L26</f>
        <v>0</v>
      </c>
      <c r="AJ26" s="75">
        <f>PXIL!R26</f>
        <v>0</v>
      </c>
      <c r="AK26" s="75">
        <f>RTM_IEX!L26</f>
        <v>7.72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-0.11940298507462688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3.38</v>
      </c>
      <c r="AB27" s="117">
        <f>-STOA!R27</f>
        <v>0</v>
      </c>
      <c r="AC27">
        <f t="shared" si="0"/>
        <v>0.17970007492802331</v>
      </c>
      <c r="AD27">
        <f t="shared" si="1"/>
        <v>20.000896939997354</v>
      </c>
      <c r="AE27">
        <f>'IDT-1'!D27</f>
        <v>0</v>
      </c>
      <c r="AF27" s="26"/>
      <c r="AG27">
        <f t="shared" si="2"/>
        <v>20.000896939997354</v>
      </c>
      <c r="AI27" s="75">
        <f>PXIL!L27</f>
        <v>0</v>
      </c>
      <c r="AJ27" s="75">
        <f>PXIL!R27</f>
        <v>0</v>
      </c>
      <c r="AK27" s="75">
        <f>RTM_IEX!L27</f>
        <v>11.1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-0.11940298507462688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3.38</v>
      </c>
      <c r="AB28" s="117">
        <f>-STOA!R28</f>
        <v>0</v>
      </c>
      <c r="AC28">
        <f t="shared" si="0"/>
        <v>0.18814807492802332</v>
      </c>
      <c r="AD28">
        <f t="shared" si="1"/>
        <v>20.952448939997353</v>
      </c>
      <c r="AE28">
        <f>'IDT-1'!D28</f>
        <v>0</v>
      </c>
      <c r="AF28" s="26"/>
      <c r="AG28">
        <f t="shared" si="2"/>
        <v>20.952448939997353</v>
      </c>
      <c r="AI28" s="75">
        <f>PXIL!L28</f>
        <v>0</v>
      </c>
      <c r="AJ28" s="75">
        <f>PXIL!R28</f>
        <v>0</v>
      </c>
      <c r="AK28" s="75">
        <f>RTM_IEX!L28</f>
        <v>12.06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-0.11940298507462688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3.38</v>
      </c>
      <c r="AB29" s="117">
        <f>-STOA!R29</f>
        <v>0</v>
      </c>
      <c r="AC29">
        <f t="shared" si="0"/>
        <v>8.2020074928023323E-2</v>
      </c>
      <c r="AD29">
        <f t="shared" si="1"/>
        <v>8.9985769399973492</v>
      </c>
      <c r="AE29">
        <f>'IDT-1'!D29</f>
        <v>0</v>
      </c>
      <c r="AF29" s="26"/>
      <c r="AG29">
        <f t="shared" si="2"/>
        <v>8.9985769399973492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-0.11940298507462688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3.38</v>
      </c>
      <c r="AB30" s="117">
        <f>-STOA!R30</f>
        <v>0</v>
      </c>
      <c r="AC30">
        <f t="shared" si="0"/>
        <v>8.2020074928023323E-2</v>
      </c>
      <c r="AD30">
        <f t="shared" si="1"/>
        <v>8.9985769399973492</v>
      </c>
      <c r="AE30">
        <f>'IDT-1'!D30</f>
        <v>0</v>
      </c>
      <c r="AF30" s="26"/>
      <c r="AG30">
        <f t="shared" si="2"/>
        <v>8.9985769399973492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-0.11940298507462688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9.17</v>
      </c>
      <c r="AB31" s="117">
        <f>-STOA!R31</f>
        <v>0</v>
      </c>
      <c r="AC31">
        <f t="shared" si="0"/>
        <v>0.28582807492802331</v>
      </c>
      <c r="AD31">
        <f t="shared" si="1"/>
        <v>31.954768939997347</v>
      </c>
      <c r="AE31">
        <f>'IDT-1'!D31</f>
        <v>0</v>
      </c>
      <c r="AF31" s="26"/>
      <c r="AG31">
        <f t="shared" si="2"/>
        <v>31.954768939997347</v>
      </c>
      <c r="AI31" s="75">
        <f>PXIL!L31</f>
        <v>0</v>
      </c>
      <c r="AJ31" s="75">
        <f>PXIL!R31</f>
        <v>0</v>
      </c>
      <c r="AK31" s="75">
        <f>RTM_IEX!L31</f>
        <v>17.37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-0.11940298507462688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9.17</v>
      </c>
      <c r="AB32" s="117">
        <f>-STOA!R32</f>
        <v>0</v>
      </c>
      <c r="AC32">
        <f t="shared" si="0"/>
        <v>0.13297207492802332</v>
      </c>
      <c r="AD32">
        <f t="shared" si="1"/>
        <v>14.73762493999735</v>
      </c>
      <c r="AE32">
        <f>'IDT-1'!D32</f>
        <v>0</v>
      </c>
      <c r="AF32" s="26"/>
      <c r="AG32">
        <f t="shared" si="2"/>
        <v>14.73762493999735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-0.11940298507462688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9.17</v>
      </c>
      <c r="AB33" s="117">
        <f>-STOA!R33</f>
        <v>0</v>
      </c>
      <c r="AC33">
        <f t="shared" si="0"/>
        <v>0.13297207492802332</v>
      </c>
      <c r="AD33">
        <f t="shared" si="1"/>
        <v>14.73762493999735</v>
      </c>
      <c r="AE33">
        <f>'IDT-1'!D33</f>
        <v>0</v>
      </c>
      <c r="AF33" s="26"/>
      <c r="AG33">
        <f t="shared" si="2"/>
        <v>14.73762493999735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-0.11940298507462688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9.17</v>
      </c>
      <c r="AB34" s="117">
        <f>-STOA!R34</f>
        <v>0</v>
      </c>
      <c r="AC34">
        <f t="shared" si="0"/>
        <v>0.2603960749280233</v>
      </c>
      <c r="AD34">
        <f t="shared" si="1"/>
        <v>29.090200939997349</v>
      </c>
      <c r="AE34">
        <f>'IDT-1'!D34</f>
        <v>0</v>
      </c>
      <c r="AF34" s="26"/>
      <c r="AG34">
        <f t="shared" si="2"/>
        <v>29.090200939997349</v>
      </c>
      <c r="AI34" s="75">
        <f>PXIL!L34</f>
        <v>0</v>
      </c>
      <c r="AJ34" s="75">
        <f>PXIL!R34</f>
        <v>0</v>
      </c>
      <c r="AK34" s="75">
        <f>RTM_IEX!L34</f>
        <v>14.48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-0.11940298507462688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9.17</v>
      </c>
      <c r="AB35" s="117">
        <f>-STOA!R35</f>
        <v>0</v>
      </c>
      <c r="AC35">
        <f t="shared" si="0"/>
        <v>0.2773800749280233</v>
      </c>
      <c r="AD35">
        <f t="shared" si="1"/>
        <v>31.003216939997351</v>
      </c>
      <c r="AE35">
        <f>'IDT-1'!D35</f>
        <v>0</v>
      </c>
      <c r="AF35" s="26"/>
      <c r="AG35">
        <f t="shared" si="2"/>
        <v>31.003216939997351</v>
      </c>
      <c r="AI35" s="75">
        <f>PXIL!L35</f>
        <v>0</v>
      </c>
      <c r="AJ35" s="75">
        <f>PXIL!R35</f>
        <v>0</v>
      </c>
      <c r="AK35" s="75">
        <f>RTM_IEX!L35</f>
        <v>16.41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-0.11940298507462688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9.17</v>
      </c>
      <c r="AB36" s="117">
        <f>-STOA!R36</f>
        <v>0</v>
      </c>
      <c r="AC36">
        <f t="shared" si="0"/>
        <v>0.30281207492802331</v>
      </c>
      <c r="AD36">
        <f t="shared" si="1"/>
        <v>33.867784939997357</v>
      </c>
      <c r="AE36">
        <f>'IDT-1'!D36</f>
        <v>0</v>
      </c>
      <c r="AF36" s="26"/>
      <c r="AG36">
        <f t="shared" si="2"/>
        <v>33.867784939997357</v>
      </c>
      <c r="AI36" s="75">
        <f>PXIL!L36</f>
        <v>0</v>
      </c>
      <c r="AJ36" s="75">
        <f>PXIL!R36</f>
        <v>0</v>
      </c>
      <c r="AK36" s="75">
        <f>RTM_IEX!L36</f>
        <v>19.3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-0.11940298507462688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9.17</v>
      </c>
      <c r="AB37" s="117">
        <f>-STOA!R37</f>
        <v>0</v>
      </c>
      <c r="AC37">
        <f t="shared" si="0"/>
        <v>0.35376407492802331</v>
      </c>
      <c r="AD37">
        <f t="shared" si="1"/>
        <v>39.606832939997346</v>
      </c>
      <c r="AE37">
        <f>'IDT-1'!D37</f>
        <v>0</v>
      </c>
      <c r="AF37" s="26"/>
      <c r="AG37">
        <f t="shared" si="2"/>
        <v>39.606832939997346</v>
      </c>
      <c r="AI37" s="75">
        <f>PXIL!L37</f>
        <v>0</v>
      </c>
      <c r="AJ37" s="75">
        <f>PXIL!R37</f>
        <v>0</v>
      </c>
      <c r="AK37" s="75">
        <f>RTM_IEX!L37</f>
        <v>25.09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-0.11940298507462688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9.17</v>
      </c>
      <c r="AB38" s="117">
        <f>-STOA!R38</f>
        <v>0</v>
      </c>
      <c r="AC38">
        <f t="shared" si="0"/>
        <v>0.28160407492802331</v>
      </c>
      <c r="AD38">
        <f t="shared" si="1"/>
        <v>31.478992939997351</v>
      </c>
      <c r="AE38">
        <f>'IDT-1'!D38</f>
        <v>0</v>
      </c>
      <c r="AF38" s="26"/>
      <c r="AG38">
        <f t="shared" si="2"/>
        <v>31.478992939997351</v>
      </c>
      <c r="AI38" s="75">
        <f>PXIL!L38</f>
        <v>0</v>
      </c>
      <c r="AJ38" s="75">
        <f>PXIL!R38</f>
        <v>0</v>
      </c>
      <c r="AK38" s="75">
        <f>RTM_IEX!L38</f>
        <v>16.89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-0.11940298507462688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9.17</v>
      </c>
      <c r="AB39" s="117">
        <f>-STOA!R39</f>
        <v>0</v>
      </c>
      <c r="AC39">
        <f t="shared" si="0"/>
        <v>0.3113480749280233</v>
      </c>
      <c r="AD39">
        <f t="shared" si="1"/>
        <v>34.829248939997356</v>
      </c>
      <c r="AE39">
        <f>'IDT-1'!D39</f>
        <v>0</v>
      </c>
      <c r="AF39" s="26"/>
      <c r="AG39">
        <f t="shared" si="2"/>
        <v>34.829248939997356</v>
      </c>
      <c r="AI39" s="75">
        <f>PXIL!L39</f>
        <v>0</v>
      </c>
      <c r="AJ39" s="75">
        <f>PXIL!R39</f>
        <v>0</v>
      </c>
      <c r="AK39" s="75">
        <f>RTM_IEX!L39</f>
        <v>20.27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-0.11940298507462688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9.17</v>
      </c>
      <c r="AB40" s="117">
        <f>-STOA!R40</f>
        <v>0</v>
      </c>
      <c r="AC40">
        <f t="shared" si="0"/>
        <v>0.31557207492802331</v>
      </c>
      <c r="AD40">
        <f t="shared" si="1"/>
        <v>35.305024939997352</v>
      </c>
      <c r="AE40">
        <f>'IDT-1'!D40</f>
        <v>0</v>
      </c>
      <c r="AF40" s="26"/>
      <c r="AG40">
        <f t="shared" si="2"/>
        <v>35.305024939997352</v>
      </c>
      <c r="AI40" s="75">
        <f>PXIL!L40</f>
        <v>0</v>
      </c>
      <c r="AJ40" s="75">
        <f>PXIL!R40</f>
        <v>0</v>
      </c>
      <c r="AK40" s="75">
        <f>RTM_IEX!L40</f>
        <v>20.75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-0.11940298507462688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9.17</v>
      </c>
      <c r="AB41" s="117">
        <f>-STOA!R41</f>
        <v>0</v>
      </c>
      <c r="AC41">
        <f t="shared" si="0"/>
        <v>0.2943640749280233</v>
      </c>
      <c r="AD41">
        <f t="shared" si="1"/>
        <v>32.916232939997343</v>
      </c>
      <c r="AE41">
        <f>'IDT-1'!D41</f>
        <v>0</v>
      </c>
      <c r="AF41" s="26"/>
      <c r="AG41">
        <f t="shared" si="2"/>
        <v>32.916232939997343</v>
      </c>
      <c r="AI41" s="75">
        <f>PXIL!L41</f>
        <v>0</v>
      </c>
      <c r="AJ41" s="75">
        <f>PXIL!R41</f>
        <v>0</v>
      </c>
      <c r="AK41" s="75">
        <f>RTM_IEX!L41</f>
        <v>18.34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-0.11940298507462688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9.17</v>
      </c>
      <c r="AB42" s="117">
        <f>-STOA!R42</f>
        <v>0</v>
      </c>
      <c r="AC42">
        <f t="shared" si="0"/>
        <v>0.2943640749280233</v>
      </c>
      <c r="AD42">
        <f t="shared" si="1"/>
        <v>32.916232939997343</v>
      </c>
      <c r="AE42">
        <f>'IDT-1'!D42</f>
        <v>0</v>
      </c>
      <c r="AF42" s="26"/>
      <c r="AG42">
        <f t="shared" si="2"/>
        <v>32.916232939997343</v>
      </c>
      <c r="AI42" s="75">
        <f>PXIL!L42</f>
        <v>0</v>
      </c>
      <c r="AJ42" s="75">
        <f>PXIL!R42</f>
        <v>0</v>
      </c>
      <c r="AK42" s="75">
        <f>RTM_IEX!L42</f>
        <v>18.34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-0.11940298507462688</v>
      </c>
      <c r="H43">
        <f>PPCL_Spot!R43</f>
        <v>0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3.38</v>
      </c>
      <c r="AB43" s="117">
        <f>-STOA!R43</f>
        <v>0</v>
      </c>
      <c r="AC43">
        <f t="shared" si="0"/>
        <v>0.31557207492802331</v>
      </c>
      <c r="AD43">
        <f t="shared" si="1"/>
        <v>35.305024939997352</v>
      </c>
      <c r="AE43">
        <f>'IDT-1'!D43</f>
        <v>0</v>
      </c>
      <c r="AF43" s="26"/>
      <c r="AG43">
        <f t="shared" si="2"/>
        <v>35.305024939997352</v>
      </c>
      <c r="AI43" s="75">
        <f>PXIL!L43</f>
        <v>0</v>
      </c>
      <c r="AJ43" s="75">
        <f>PXIL!R43</f>
        <v>0</v>
      </c>
      <c r="AK43" s="75">
        <f>RTM_IEX!L43</f>
        <v>26.54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-0.11940298507462688</v>
      </c>
      <c r="H44">
        <f>PPCL_Spot!R44</f>
        <v>0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3.38</v>
      </c>
      <c r="AB44" s="117">
        <f>-STOA!R44</f>
        <v>0</v>
      </c>
      <c r="AC44">
        <f t="shared" si="0"/>
        <v>0.24930807492802334</v>
      </c>
      <c r="AD44">
        <f t="shared" si="1"/>
        <v>27.841288939997348</v>
      </c>
      <c r="AE44">
        <f>'IDT-1'!D44</f>
        <v>0</v>
      </c>
      <c r="AF44" s="26"/>
      <c r="AG44">
        <f t="shared" si="2"/>
        <v>27.841288939997348</v>
      </c>
      <c r="AI44" s="75">
        <f>PXIL!L44</f>
        <v>0</v>
      </c>
      <c r="AJ44" s="75">
        <f>PXIL!R44</f>
        <v>0</v>
      </c>
      <c r="AK44" s="75">
        <f>RTM_IEX!L44</f>
        <v>19.010000000000002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-0.11940298507462688</v>
      </c>
      <c r="H45">
        <f>PPCL_Spot!R45</f>
        <v>0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3.38</v>
      </c>
      <c r="AB45" s="117">
        <f>-STOA!R45</f>
        <v>0</v>
      </c>
      <c r="AC45">
        <f t="shared" si="0"/>
        <v>0.26884407492802331</v>
      </c>
      <c r="AD45">
        <f t="shared" si="1"/>
        <v>30.041752939997348</v>
      </c>
      <c r="AE45">
        <f>'IDT-1'!D45</f>
        <v>0</v>
      </c>
      <c r="AF45" s="26"/>
      <c r="AG45">
        <f t="shared" si="2"/>
        <v>30.041752939997348</v>
      </c>
      <c r="AI45" s="75">
        <f>PXIL!L45</f>
        <v>0</v>
      </c>
      <c r="AJ45" s="75">
        <f>PXIL!R45</f>
        <v>0</v>
      </c>
      <c r="AK45" s="75">
        <f>RTM_IEX!L45</f>
        <v>21.23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-0.11940298507462688</v>
      </c>
      <c r="H46">
        <f>PPCL_Spot!R46</f>
        <v>0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3.38</v>
      </c>
      <c r="AB46" s="117">
        <f>-STOA!R46</f>
        <v>0</v>
      </c>
      <c r="AC46">
        <f t="shared" si="0"/>
        <v>0.27306807492802332</v>
      </c>
      <c r="AD46">
        <f t="shared" si="1"/>
        <v>30.517528939997352</v>
      </c>
      <c r="AE46">
        <f>'IDT-1'!D46</f>
        <v>0</v>
      </c>
      <c r="AF46" s="26"/>
      <c r="AG46">
        <f t="shared" si="2"/>
        <v>30.517528939997352</v>
      </c>
      <c r="AI46" s="75">
        <f>PXIL!L46</f>
        <v>0</v>
      </c>
      <c r="AJ46" s="75">
        <f>PXIL!R46</f>
        <v>0</v>
      </c>
      <c r="AK46" s="75">
        <f>RTM_IEX!L46</f>
        <v>21.71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-0.11940298507462688</v>
      </c>
      <c r="H47">
        <f>PPCL_Spot!R47</f>
        <v>0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3.38</v>
      </c>
      <c r="AB47" s="117">
        <f>-STOA!R47</f>
        <v>0</v>
      </c>
      <c r="AC47">
        <f t="shared" si="0"/>
        <v>8.2020074928023323E-2</v>
      </c>
      <c r="AD47">
        <f t="shared" si="1"/>
        <v>8.9985769399973492</v>
      </c>
      <c r="AE47">
        <f>'IDT-1'!D47</f>
        <v>0</v>
      </c>
      <c r="AF47" s="26"/>
      <c r="AG47">
        <f t="shared" si="2"/>
        <v>8.9985769399973492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-0.11940298507462688</v>
      </c>
      <c r="H48">
        <f>PPCL_Spot!R48</f>
        <v>0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3.38</v>
      </c>
      <c r="AB48" s="117">
        <f>-STOA!R48</f>
        <v>0</v>
      </c>
      <c r="AC48">
        <f t="shared" si="0"/>
        <v>8.2020074928023323E-2</v>
      </c>
      <c r="AD48">
        <f t="shared" si="1"/>
        <v>8.9985769399973492</v>
      </c>
      <c r="AE48">
        <f>'IDT-1'!D48</f>
        <v>0</v>
      </c>
      <c r="AF48" s="26"/>
      <c r="AG48">
        <f t="shared" si="2"/>
        <v>8.9985769399973492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-0.11940298507462688</v>
      </c>
      <c r="H49">
        <f>PPCL_Spot!R49</f>
        <v>0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3.38</v>
      </c>
      <c r="AB49" s="117">
        <f>-STOA!R49</f>
        <v>0</v>
      </c>
      <c r="AC49">
        <f t="shared" si="0"/>
        <v>0.32146807492802332</v>
      </c>
      <c r="AD49">
        <f t="shared" si="1"/>
        <v>35.969128939997354</v>
      </c>
      <c r="AE49">
        <f>'IDT-1'!D49</f>
        <v>0</v>
      </c>
      <c r="AF49" s="26"/>
      <c r="AG49">
        <f t="shared" si="2"/>
        <v>35.969128939997354</v>
      </c>
      <c r="AI49" s="75">
        <f>PXIL!L49</f>
        <v>0</v>
      </c>
      <c r="AJ49" s="75">
        <f>PXIL!R49</f>
        <v>0</v>
      </c>
      <c r="AK49" s="75">
        <f>RTM_IEX!L49</f>
        <v>27.21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-0.11940298507462688</v>
      </c>
      <c r="H50">
        <f>PPCL_Spot!R50</f>
        <v>0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3.38</v>
      </c>
      <c r="AB50" s="117">
        <f>-STOA!R50</f>
        <v>0</v>
      </c>
      <c r="AC50">
        <f t="shared" si="0"/>
        <v>0.24763607492802334</v>
      </c>
      <c r="AD50">
        <f t="shared" si="1"/>
        <v>27.652960939997349</v>
      </c>
      <c r="AE50">
        <f>'IDT-1'!D50</f>
        <v>0</v>
      </c>
      <c r="AF50" s="26"/>
      <c r="AG50">
        <f t="shared" si="2"/>
        <v>27.652960939997349</v>
      </c>
      <c r="AI50" s="75">
        <f>PXIL!L50</f>
        <v>0</v>
      </c>
      <c r="AJ50" s="75">
        <f>PXIL!R50</f>
        <v>0</v>
      </c>
      <c r="AK50" s="75">
        <f>RTM_IEX!L50</f>
        <v>18.82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-0.11940298507462688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3.38</v>
      </c>
      <c r="AB51" s="117">
        <f>-STOA!R51</f>
        <v>0</v>
      </c>
      <c r="AC51">
        <f t="shared" si="0"/>
        <v>0.23487607492802334</v>
      </c>
      <c r="AD51">
        <f t="shared" si="1"/>
        <v>26.215720939997347</v>
      </c>
      <c r="AE51">
        <f>'IDT-1'!D51</f>
        <v>0</v>
      </c>
      <c r="AF51" s="26"/>
      <c r="AG51">
        <f t="shared" si="2"/>
        <v>26.215720939997347</v>
      </c>
      <c r="AI51" s="75">
        <f>PXIL!L51</f>
        <v>0</v>
      </c>
      <c r="AJ51" s="75">
        <f>PXIL!R51</f>
        <v>0</v>
      </c>
      <c r="AK51" s="75">
        <f>RTM_IEX!L51</f>
        <v>17.37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-0.11940298507462688</v>
      </c>
      <c r="H52">
        <f>PPCL_Spot!R52</f>
        <v>0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3.38</v>
      </c>
      <c r="AB52" s="117">
        <f>-STOA!R52</f>
        <v>0</v>
      </c>
      <c r="AC52">
        <f t="shared" si="0"/>
        <v>0.2603960749280233</v>
      </c>
      <c r="AD52">
        <f t="shared" si="1"/>
        <v>29.090200939997345</v>
      </c>
      <c r="AE52">
        <f>'IDT-1'!D52</f>
        <v>0</v>
      </c>
      <c r="AF52" s="26"/>
      <c r="AG52">
        <f t="shared" si="2"/>
        <v>29.090200939997345</v>
      </c>
      <c r="AI52" s="75">
        <f>PXIL!L52</f>
        <v>0</v>
      </c>
      <c r="AJ52" s="75">
        <f>PXIL!R52</f>
        <v>0</v>
      </c>
      <c r="AK52" s="75">
        <f>RTM_IEX!L52</f>
        <v>20.27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-0.11940298507462688</v>
      </c>
      <c r="H53">
        <f>PPCL_Spot!R53</f>
        <v>0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3.38</v>
      </c>
      <c r="AB53" s="117">
        <f>-STOA!R53</f>
        <v>0</v>
      </c>
      <c r="AC53">
        <f t="shared" si="0"/>
        <v>0.26462007492802331</v>
      </c>
      <c r="AD53">
        <f t="shared" si="1"/>
        <v>29.565976939997352</v>
      </c>
      <c r="AE53">
        <f>'IDT-1'!D53</f>
        <v>0</v>
      </c>
      <c r="AF53" s="26"/>
      <c r="AG53">
        <f t="shared" si="2"/>
        <v>29.565976939997352</v>
      </c>
      <c r="AI53" s="75">
        <f>PXIL!L53</f>
        <v>0</v>
      </c>
      <c r="AJ53" s="75">
        <f>PXIL!R53</f>
        <v>0</v>
      </c>
      <c r="AK53" s="75">
        <f>RTM_IEX!L53</f>
        <v>20.75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-0.11940298507462688</v>
      </c>
      <c r="H54">
        <f>PPCL_Spot!R54</f>
        <v>0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3.38</v>
      </c>
      <c r="AB54" s="117">
        <f>-STOA!R54</f>
        <v>0</v>
      </c>
      <c r="AC54">
        <f t="shared" si="0"/>
        <v>0.26462007492802331</v>
      </c>
      <c r="AD54">
        <f t="shared" si="1"/>
        <v>29.565976939997352</v>
      </c>
      <c r="AE54">
        <f>'IDT-1'!D54</f>
        <v>0</v>
      </c>
      <c r="AF54" s="26"/>
      <c r="AG54">
        <f t="shared" si="2"/>
        <v>29.565976939997352</v>
      </c>
      <c r="AI54" s="75">
        <f>PXIL!L54</f>
        <v>0</v>
      </c>
      <c r="AJ54" s="75">
        <f>PXIL!R54</f>
        <v>0</v>
      </c>
      <c r="AK54" s="75">
        <f>RTM_IEX!L54</f>
        <v>20.75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-0.11940298507462688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3.38</v>
      </c>
      <c r="AB55" s="117">
        <f>-STOA!R55</f>
        <v>0</v>
      </c>
      <c r="AC55">
        <f t="shared" si="0"/>
        <v>0.31979607492802331</v>
      </c>
      <c r="AD55">
        <f t="shared" si="1"/>
        <v>35.780800939997349</v>
      </c>
      <c r="AE55">
        <f>'IDT-1'!D55</f>
        <v>0</v>
      </c>
      <c r="AF55" s="26"/>
      <c r="AG55">
        <f t="shared" si="2"/>
        <v>35.780800939997349</v>
      </c>
      <c r="AI55" s="75">
        <f>PXIL!L55</f>
        <v>0</v>
      </c>
      <c r="AJ55" s="75">
        <f>PXIL!R55</f>
        <v>0</v>
      </c>
      <c r="AK55" s="75">
        <f>RTM_IEX!L55</f>
        <v>27.02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-0.11940298507462688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3.38</v>
      </c>
      <c r="AB56" s="117">
        <f>-STOA!R56</f>
        <v>0</v>
      </c>
      <c r="AC56">
        <f t="shared" si="0"/>
        <v>0.24763607492802334</v>
      </c>
      <c r="AD56">
        <f t="shared" si="1"/>
        <v>27.652960939997349</v>
      </c>
      <c r="AE56">
        <f>'IDT-1'!D56</f>
        <v>0</v>
      </c>
      <c r="AF56" s="26"/>
      <c r="AG56">
        <f t="shared" si="2"/>
        <v>27.652960939997349</v>
      </c>
      <c r="AI56" s="75">
        <f>PXIL!L56</f>
        <v>0</v>
      </c>
      <c r="AJ56" s="75">
        <f>PXIL!R56</f>
        <v>0</v>
      </c>
      <c r="AK56" s="75">
        <f>RTM_IEX!L56</f>
        <v>18.82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-0.11940298507462688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3.38</v>
      </c>
      <c r="AB57" s="117">
        <f>-STOA!R57</f>
        <v>0</v>
      </c>
      <c r="AC57">
        <f t="shared" si="0"/>
        <v>0.26462007492802331</v>
      </c>
      <c r="AD57">
        <f t="shared" si="1"/>
        <v>29.565976939997352</v>
      </c>
      <c r="AE57">
        <f>'IDT-1'!D57</f>
        <v>0</v>
      </c>
      <c r="AF57" s="26"/>
      <c r="AG57">
        <f t="shared" si="2"/>
        <v>29.565976939997352</v>
      </c>
      <c r="AI57" s="75">
        <f>PXIL!L57</f>
        <v>0</v>
      </c>
      <c r="AJ57" s="75">
        <f>PXIL!R57</f>
        <v>0</v>
      </c>
      <c r="AK57" s="75">
        <f>RTM_IEX!L57</f>
        <v>20.75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-0.11940298507462688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3.38</v>
      </c>
      <c r="AB58" s="117">
        <f>-STOA!R58</f>
        <v>0</v>
      </c>
      <c r="AC58">
        <f t="shared" si="0"/>
        <v>0.26462007492802331</v>
      </c>
      <c r="AD58">
        <f t="shared" si="1"/>
        <v>29.565976939997352</v>
      </c>
      <c r="AE58">
        <f>'IDT-1'!D58</f>
        <v>0</v>
      </c>
      <c r="AF58" s="26"/>
      <c r="AG58">
        <f t="shared" si="2"/>
        <v>29.565976939997352</v>
      </c>
      <c r="AI58" s="75">
        <f>PXIL!L58</f>
        <v>0</v>
      </c>
      <c r="AJ58" s="75">
        <f>PXIL!R58</f>
        <v>0</v>
      </c>
      <c r="AK58" s="75">
        <f>RTM_IEX!L58</f>
        <v>20.75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-0.11940298507462688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3.38</v>
      </c>
      <c r="AB59" s="117">
        <f>-STOA!R59</f>
        <v>0</v>
      </c>
      <c r="AC59">
        <f t="shared" si="0"/>
        <v>0.26453207492802333</v>
      </c>
      <c r="AD59">
        <f t="shared" si="1"/>
        <v>29.556064939997349</v>
      </c>
      <c r="AE59">
        <f>'IDT-1'!D59</f>
        <v>0</v>
      </c>
      <c r="AF59" s="26"/>
      <c r="AG59">
        <f t="shared" si="2"/>
        <v>29.556064939997349</v>
      </c>
      <c r="AI59" s="75">
        <f>PXIL!L59</f>
        <v>0</v>
      </c>
      <c r="AJ59" s="75">
        <f>PXIL!R59</f>
        <v>0</v>
      </c>
      <c r="AK59" s="75">
        <f>RTM_IEX!L59</f>
        <v>20.74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-0.11940298507462688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3.38</v>
      </c>
      <c r="AB60" s="117">
        <f>-STOA!R60</f>
        <v>0</v>
      </c>
      <c r="AC60">
        <f t="shared" si="0"/>
        <v>0.26462007492802331</v>
      </c>
      <c r="AD60">
        <f t="shared" si="1"/>
        <v>29.565976939997352</v>
      </c>
      <c r="AE60">
        <f>'IDT-1'!D60</f>
        <v>0</v>
      </c>
      <c r="AF60" s="26"/>
      <c r="AG60">
        <f t="shared" si="2"/>
        <v>29.565976939997352</v>
      </c>
      <c r="AI60" s="75">
        <f>PXIL!L60</f>
        <v>0</v>
      </c>
      <c r="AJ60" s="75">
        <f>PXIL!R60</f>
        <v>0</v>
      </c>
      <c r="AK60" s="75">
        <f>RTM_IEX!L60</f>
        <v>20.75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-0.11940298507462688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3.38</v>
      </c>
      <c r="AB61" s="117">
        <f>-STOA!R61</f>
        <v>0</v>
      </c>
      <c r="AC61">
        <f t="shared" si="0"/>
        <v>0.31979607492802331</v>
      </c>
      <c r="AD61">
        <f t="shared" si="1"/>
        <v>35.780800939997349</v>
      </c>
      <c r="AE61">
        <f>'IDT-1'!D61</f>
        <v>0</v>
      </c>
      <c r="AF61" s="26"/>
      <c r="AG61">
        <f t="shared" si="2"/>
        <v>35.780800939997349</v>
      </c>
      <c r="AI61" s="75">
        <f>PXIL!L61</f>
        <v>0</v>
      </c>
      <c r="AJ61" s="75">
        <f>PXIL!R61</f>
        <v>0</v>
      </c>
      <c r="AK61" s="75">
        <f>RTM_IEX!L61</f>
        <v>27.02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-0.11940298507462688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3.38</v>
      </c>
      <c r="AB62" s="117">
        <f>-STOA!R62</f>
        <v>0</v>
      </c>
      <c r="AC62">
        <f t="shared" si="0"/>
        <v>0.24341207492802333</v>
      </c>
      <c r="AD62">
        <f t="shared" si="1"/>
        <v>27.17718493999735</v>
      </c>
      <c r="AE62">
        <f>'IDT-1'!D62</f>
        <v>0</v>
      </c>
      <c r="AF62" s="26"/>
      <c r="AG62">
        <f t="shared" si="2"/>
        <v>27.17718493999735</v>
      </c>
      <c r="AI62" s="75">
        <f>PXIL!L62</f>
        <v>0</v>
      </c>
      <c r="AJ62" s="75">
        <f>PXIL!R62</f>
        <v>0</v>
      </c>
      <c r="AK62" s="75">
        <f>RTM_IEX!L62</f>
        <v>18.34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-0.11940298507462688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3.38</v>
      </c>
      <c r="AB63" s="117">
        <f>-STOA!R63</f>
        <v>0</v>
      </c>
      <c r="AC63">
        <f t="shared" si="0"/>
        <v>0.2603960749280233</v>
      </c>
      <c r="AD63">
        <f t="shared" si="1"/>
        <v>29.090200939997349</v>
      </c>
      <c r="AE63">
        <f>'IDT-1'!D63</f>
        <v>0</v>
      </c>
      <c r="AF63" s="26"/>
      <c r="AG63">
        <f t="shared" si="2"/>
        <v>29.090200939997349</v>
      </c>
      <c r="AI63" s="75">
        <f>PXIL!L63</f>
        <v>0</v>
      </c>
      <c r="AJ63" s="75">
        <f>PXIL!R63</f>
        <v>0</v>
      </c>
      <c r="AK63" s="75">
        <f>RTM_IEX!L63</f>
        <v>20.27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-0.11940298507462688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3.38</v>
      </c>
      <c r="AB64" s="117">
        <f>-STOA!R64</f>
        <v>0</v>
      </c>
      <c r="AC64">
        <f t="shared" si="0"/>
        <v>0.2603960749280233</v>
      </c>
      <c r="AD64">
        <f t="shared" si="1"/>
        <v>29.090200939997349</v>
      </c>
      <c r="AE64">
        <f>'IDT-1'!D64</f>
        <v>0</v>
      </c>
      <c r="AF64" s="26"/>
      <c r="AG64">
        <f t="shared" si="2"/>
        <v>29.090200939997349</v>
      </c>
      <c r="AI64" s="75">
        <f>PXIL!L64</f>
        <v>0</v>
      </c>
      <c r="AJ64" s="75">
        <f>PXIL!R64</f>
        <v>0</v>
      </c>
      <c r="AK64" s="75">
        <f>RTM_IEX!L64</f>
        <v>20.27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-0.11940298507462688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3.38</v>
      </c>
      <c r="AB65" s="117">
        <f>-STOA!R65</f>
        <v>0</v>
      </c>
      <c r="AC65">
        <f t="shared" si="0"/>
        <v>0.25186007492802331</v>
      </c>
      <c r="AD65">
        <f t="shared" si="1"/>
        <v>28.128736939997353</v>
      </c>
      <c r="AE65">
        <f>'IDT-1'!D65</f>
        <v>0</v>
      </c>
      <c r="AF65" s="26"/>
      <c r="AG65">
        <f t="shared" si="2"/>
        <v>28.128736939997353</v>
      </c>
      <c r="AI65" s="75">
        <f>PXIL!L65</f>
        <v>0</v>
      </c>
      <c r="AJ65" s="75">
        <f>PXIL!R65</f>
        <v>0</v>
      </c>
      <c r="AK65" s="75">
        <f>RTM_IEX!L65</f>
        <v>19.3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-0.11940298507462688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3.38</v>
      </c>
      <c r="AB66" s="117">
        <f>-STOA!R66</f>
        <v>0</v>
      </c>
      <c r="AC66">
        <f t="shared" si="0"/>
        <v>0.25186007492802331</v>
      </c>
      <c r="AD66">
        <f t="shared" si="1"/>
        <v>28.128736939997353</v>
      </c>
      <c r="AE66">
        <f>'IDT-1'!D66</f>
        <v>0</v>
      </c>
      <c r="AF66" s="26"/>
      <c r="AG66">
        <f t="shared" si="2"/>
        <v>28.128736939997353</v>
      </c>
      <c r="AI66" s="75">
        <f>PXIL!L66</f>
        <v>0</v>
      </c>
      <c r="AJ66" s="75">
        <f>PXIL!R66</f>
        <v>0</v>
      </c>
      <c r="AK66" s="75">
        <f>RTM_IEX!L66</f>
        <v>19.3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-0.11940298507462688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3.38</v>
      </c>
      <c r="AB67" s="117">
        <f>-STOA!R67</f>
        <v>0</v>
      </c>
      <c r="AC67">
        <f t="shared" si="0"/>
        <v>0.29603607492802331</v>
      </c>
      <c r="AD67">
        <f t="shared" si="1"/>
        <v>33.104560939997349</v>
      </c>
      <c r="AE67">
        <f>'IDT-1'!D67</f>
        <v>0</v>
      </c>
      <c r="AF67" s="26"/>
      <c r="AG67">
        <f t="shared" si="2"/>
        <v>33.104560939997349</v>
      </c>
      <c r="AI67" s="75">
        <f>PXIL!L67</f>
        <v>0</v>
      </c>
      <c r="AJ67" s="75">
        <f>PXIL!R67</f>
        <v>0</v>
      </c>
      <c r="AK67" s="75">
        <f>RTM_IEX!L67</f>
        <v>24.32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-0.11940298507462688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8.2020074928023323E-2</v>
      </c>
      <c r="AD68">
        <f t="shared" ref="AD68:AD98" si="4">SUM(B68:AB68,AI68:AR68)-AC68</f>
        <v>8.9985769399973492</v>
      </c>
      <c r="AE68">
        <f>'IDT-1'!D68</f>
        <v>0</v>
      </c>
      <c r="AF68" s="26"/>
      <c r="AG68">
        <f t="shared" ref="AG68:AG98" si="5">SUM(AD68:AF68)</f>
        <v>8.9985769399973492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-0.11940298507462688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3.38</v>
      </c>
      <c r="AB69" s="117">
        <f>-STOA!R69</f>
        <v>0</v>
      </c>
      <c r="AC69">
        <f t="shared" si="3"/>
        <v>0.24341207492802333</v>
      </c>
      <c r="AD69">
        <f t="shared" si="4"/>
        <v>27.177184939997346</v>
      </c>
      <c r="AE69">
        <f>'IDT-1'!D69</f>
        <v>0</v>
      </c>
      <c r="AF69" s="26"/>
      <c r="AG69">
        <f t="shared" si="5"/>
        <v>27.177184939997346</v>
      </c>
      <c r="AI69" s="75">
        <f>PXIL!L69</f>
        <v>0</v>
      </c>
      <c r="AJ69" s="75">
        <f>PXIL!R69</f>
        <v>0</v>
      </c>
      <c r="AK69" s="75">
        <f>RTM_IEX!L69</f>
        <v>18.34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-0.11940298507462688</v>
      </c>
      <c r="H70">
        <f>PPCL_Spot!R70</f>
        <v>0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3.38</v>
      </c>
      <c r="AB70" s="117">
        <f>-STOA!R70</f>
        <v>0</v>
      </c>
      <c r="AC70">
        <f t="shared" si="3"/>
        <v>0.23910007492802335</v>
      </c>
      <c r="AD70">
        <f t="shared" si="4"/>
        <v>26.691496939997354</v>
      </c>
      <c r="AE70">
        <f>'IDT-1'!D70</f>
        <v>0</v>
      </c>
      <c r="AF70" s="26"/>
      <c r="AG70">
        <f t="shared" si="5"/>
        <v>26.691496939997354</v>
      </c>
      <c r="AI70" s="75">
        <f>PXIL!L70</f>
        <v>0</v>
      </c>
      <c r="AJ70" s="75">
        <f>PXIL!R70</f>
        <v>0</v>
      </c>
      <c r="AK70" s="75">
        <f>RTM_IEX!L70</f>
        <v>17.850000000000001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-0.11940298507462688</v>
      </c>
      <c r="H71">
        <f>PPCL_Spot!R71</f>
        <v>0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3.38</v>
      </c>
      <c r="AB71" s="117">
        <f>-STOA!R71</f>
        <v>0</v>
      </c>
      <c r="AC71">
        <f t="shared" si="3"/>
        <v>0.23487607492802334</v>
      </c>
      <c r="AD71">
        <f t="shared" si="4"/>
        <v>26.215720939997347</v>
      </c>
      <c r="AE71">
        <f>'IDT-1'!D71</f>
        <v>0</v>
      </c>
      <c r="AF71" s="26"/>
      <c r="AG71">
        <f t="shared" si="5"/>
        <v>26.215720939997347</v>
      </c>
      <c r="AI71" s="75">
        <f>PXIL!L71</f>
        <v>0</v>
      </c>
      <c r="AJ71" s="75">
        <f>PXIL!R71</f>
        <v>0</v>
      </c>
      <c r="AK71" s="75">
        <f>RTM_IEX!L71</f>
        <v>17.37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-0.11940298507462688</v>
      </c>
      <c r="H72">
        <f>PPCL_Spot!R72</f>
        <v>0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3.38</v>
      </c>
      <c r="AB72" s="117">
        <f>-STOA!R72</f>
        <v>0</v>
      </c>
      <c r="AC72">
        <f t="shared" si="3"/>
        <v>8.2020074928023323E-2</v>
      </c>
      <c r="AD72">
        <f t="shared" si="4"/>
        <v>8.9985769399973492</v>
      </c>
      <c r="AE72">
        <f>'IDT-1'!D72</f>
        <v>0</v>
      </c>
      <c r="AF72" s="26"/>
      <c r="AG72">
        <f t="shared" si="5"/>
        <v>8.9985769399973492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-0.11940298507462688</v>
      </c>
      <c r="H73">
        <f>PPCL_Spot!R73</f>
        <v>0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3.38</v>
      </c>
      <c r="AB73" s="117">
        <f>-STOA!R73</f>
        <v>0</v>
      </c>
      <c r="AC73">
        <f t="shared" si="3"/>
        <v>0.28160407492802331</v>
      </c>
      <c r="AD73">
        <f t="shared" si="4"/>
        <v>31.478992939997351</v>
      </c>
      <c r="AE73">
        <f>'IDT-1'!D73</f>
        <v>0</v>
      </c>
      <c r="AF73" s="26"/>
      <c r="AG73">
        <f t="shared" si="5"/>
        <v>31.478992939997351</v>
      </c>
      <c r="AI73" s="75">
        <f>PXIL!L73</f>
        <v>0</v>
      </c>
      <c r="AJ73" s="75">
        <f>PXIL!R73</f>
        <v>0</v>
      </c>
      <c r="AK73" s="75">
        <f>RTM_IEX!L73</f>
        <v>22.68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-9.0604026845637578E-2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3.38</v>
      </c>
      <c r="AB74" s="117">
        <f>-STOA!R74</f>
        <v>0</v>
      </c>
      <c r="AC74">
        <f t="shared" si="3"/>
        <v>8.1764394104359983E-2</v>
      </c>
      <c r="AD74">
        <f t="shared" si="4"/>
        <v>9.0276315790500021</v>
      </c>
      <c r="AE74">
        <f>'IDT-1'!D74</f>
        <v>0</v>
      </c>
      <c r="AF74" s="26"/>
      <c r="AG74">
        <f t="shared" si="5"/>
        <v>9.0276315790500021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-9.0604026845637578E-2</v>
      </c>
      <c r="H75">
        <f>PPCL_Spot!R75</f>
        <v>0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3.38</v>
      </c>
      <c r="AB75" s="117">
        <f>-STOA!R75</f>
        <v>0</v>
      </c>
      <c r="AC75">
        <f t="shared" si="3"/>
        <v>8.1764394104359983E-2</v>
      </c>
      <c r="AD75">
        <f t="shared" si="4"/>
        <v>9.0276315790500021</v>
      </c>
      <c r="AE75">
        <f>'IDT-1'!D75</f>
        <v>0</v>
      </c>
      <c r="AF75" s="26"/>
      <c r="AG75">
        <f t="shared" si="5"/>
        <v>9.0276315790500021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-9.0604026845637578E-2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3.38</v>
      </c>
      <c r="AB76" s="117">
        <f>-STOA!R76</f>
        <v>0</v>
      </c>
      <c r="AC76">
        <f t="shared" si="3"/>
        <v>8.1764394104359983E-2</v>
      </c>
      <c r="AD76">
        <f t="shared" si="4"/>
        <v>9.0276315790500021</v>
      </c>
      <c r="AE76">
        <f>'IDT-1'!D76</f>
        <v>0</v>
      </c>
      <c r="AF76" s="26"/>
      <c r="AG76">
        <f t="shared" si="5"/>
        <v>9.0276315790500021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-9.0604026845637578E-2</v>
      </c>
      <c r="H77">
        <f>PPCL_Spot!R77</f>
        <v>0</v>
      </c>
      <c r="I77">
        <f>Bawana_NG!R77</f>
        <v>10.819999999999999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3.38</v>
      </c>
      <c r="AB77" s="117">
        <f>-STOA!R77</f>
        <v>0</v>
      </c>
      <c r="AC77">
        <f t="shared" si="3"/>
        <v>0.12576439410435997</v>
      </c>
      <c r="AD77">
        <f t="shared" si="4"/>
        <v>13.98363157905</v>
      </c>
      <c r="AE77">
        <f>'IDT-1'!D77</f>
        <v>0</v>
      </c>
      <c r="AF77" s="26"/>
      <c r="AG77">
        <f t="shared" si="5"/>
        <v>13.98363157905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-9.0604026845637578E-2</v>
      </c>
      <c r="H78">
        <f>PPCL_Spot!R78</f>
        <v>0</v>
      </c>
      <c r="I78">
        <f>Bawana_NG!R78</f>
        <v>10.819999999999999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3.38</v>
      </c>
      <c r="AB78" s="117">
        <f>-STOA!R78</f>
        <v>0</v>
      </c>
      <c r="AC78">
        <f t="shared" si="3"/>
        <v>0.12576439410435997</v>
      </c>
      <c r="AD78">
        <f t="shared" si="4"/>
        <v>13.98363157905</v>
      </c>
      <c r="AE78">
        <f>'IDT-1'!D78</f>
        <v>0</v>
      </c>
      <c r="AF78" s="26"/>
      <c r="AG78">
        <f t="shared" si="5"/>
        <v>13.98363157905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-9.0604026845637578E-2</v>
      </c>
      <c r="H79">
        <f>PPCL_Spot!R79</f>
        <v>0</v>
      </c>
      <c r="I79">
        <f>Bawana_NG!R79</f>
        <v>13.819999999999997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3.38</v>
      </c>
      <c r="AB79" s="117">
        <f>-STOA!R79</f>
        <v>0</v>
      </c>
      <c r="AC79">
        <f t="shared" si="3"/>
        <v>0.16316439410435996</v>
      </c>
      <c r="AD79">
        <f t="shared" si="4"/>
        <v>18.19623157905</v>
      </c>
      <c r="AE79">
        <f>'IDT-1'!D79</f>
        <v>0</v>
      </c>
      <c r="AF79" s="26"/>
      <c r="AG79">
        <f t="shared" si="5"/>
        <v>18.19623157905</v>
      </c>
      <c r="AI79" s="75">
        <f>PXIL!L79</f>
        <v>0</v>
      </c>
      <c r="AJ79" s="75">
        <f>PXIL!R79</f>
        <v>0</v>
      </c>
      <c r="AK79" s="75">
        <f>RTM_IEX!L79</f>
        <v>1.25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-9.0604026845637578E-2</v>
      </c>
      <c r="H80">
        <f>PPCL_Spot!R80</f>
        <v>0</v>
      </c>
      <c r="I80">
        <f>Bawana_NG!R80</f>
        <v>13.819999999999997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3.38</v>
      </c>
      <c r="AB80" s="117">
        <f>-STOA!R80</f>
        <v>0</v>
      </c>
      <c r="AC80">
        <f t="shared" si="3"/>
        <v>0.15216439410435995</v>
      </c>
      <c r="AD80">
        <f t="shared" si="4"/>
        <v>16.957231579049999</v>
      </c>
      <c r="AE80">
        <f>'IDT-1'!D80</f>
        <v>0</v>
      </c>
      <c r="AF80" s="26"/>
      <c r="AG80">
        <f t="shared" si="5"/>
        <v>16.957231579049999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-9.0604026845637578E-2</v>
      </c>
      <c r="H81">
        <f>PPCL_Spot!R81</f>
        <v>0</v>
      </c>
      <c r="I81">
        <f>Bawana_NG!R81</f>
        <v>13.819999999999997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3.38</v>
      </c>
      <c r="AB81" s="117">
        <f>-STOA!R81</f>
        <v>0</v>
      </c>
      <c r="AC81">
        <f t="shared" si="3"/>
        <v>0.15216439410435995</v>
      </c>
      <c r="AD81">
        <f t="shared" si="4"/>
        <v>16.957231579049999</v>
      </c>
      <c r="AE81">
        <f>'IDT-1'!D81</f>
        <v>0</v>
      </c>
      <c r="AF81" s="26"/>
      <c r="AG81">
        <f t="shared" si="5"/>
        <v>16.957231579049999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-9.0604026845637578E-2</v>
      </c>
      <c r="H82">
        <f>PPCL_Spot!R82</f>
        <v>0</v>
      </c>
      <c r="I82">
        <f>Bawana_NG!R82</f>
        <v>13.819999999999997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3.38</v>
      </c>
      <c r="AB82" s="117">
        <f>-STOA!R82</f>
        <v>0</v>
      </c>
      <c r="AC82">
        <f t="shared" si="3"/>
        <v>0.15216439410435995</v>
      </c>
      <c r="AD82">
        <f t="shared" si="4"/>
        <v>16.957231579049999</v>
      </c>
      <c r="AE82">
        <f>'IDT-1'!D82</f>
        <v>0</v>
      </c>
      <c r="AF82" s="26"/>
      <c r="AG82">
        <f t="shared" si="5"/>
        <v>16.957231579049999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-9.0604026845637578E-2</v>
      </c>
      <c r="H83">
        <f>PPCL_Spot!R83</f>
        <v>0</v>
      </c>
      <c r="I83">
        <f>Bawana_NG!R83</f>
        <v>10.19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3.38</v>
      </c>
      <c r="AB83" s="117">
        <f>-STOA!R83</f>
        <v>0</v>
      </c>
      <c r="AC83">
        <f t="shared" si="3"/>
        <v>0.12022039410435999</v>
      </c>
      <c r="AD83">
        <f t="shared" si="4"/>
        <v>13.359175579050001</v>
      </c>
      <c r="AE83">
        <f>'IDT-1'!D83</f>
        <v>0</v>
      </c>
      <c r="AF83" s="26"/>
      <c r="AG83">
        <f t="shared" si="5"/>
        <v>13.359175579050001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-9.0604026845637578E-2</v>
      </c>
      <c r="H84">
        <f>PPCL_Spot!R84</f>
        <v>0</v>
      </c>
      <c r="I84">
        <f>Bawana_NG!R84</f>
        <v>10.19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3.38</v>
      </c>
      <c r="AB84" s="117">
        <f>-STOA!R84</f>
        <v>0</v>
      </c>
      <c r="AC84">
        <f t="shared" si="3"/>
        <v>0.12022039410435999</v>
      </c>
      <c r="AD84">
        <f t="shared" si="4"/>
        <v>13.359175579050001</v>
      </c>
      <c r="AE84">
        <f>'IDT-1'!D84</f>
        <v>0</v>
      </c>
      <c r="AF84" s="26"/>
      <c r="AG84">
        <f t="shared" si="5"/>
        <v>13.359175579050001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-9.0604026845637578E-2</v>
      </c>
      <c r="H85">
        <f>PPCL_Spot!R85</f>
        <v>0</v>
      </c>
      <c r="I85">
        <f>Bawana_NG!R85</f>
        <v>10.19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3.38</v>
      </c>
      <c r="AB85" s="117">
        <f>-STOA!R85</f>
        <v>0</v>
      </c>
      <c r="AC85">
        <f t="shared" si="3"/>
        <v>0.19123639410436</v>
      </c>
      <c r="AD85">
        <f t="shared" si="4"/>
        <v>21.35815957905</v>
      </c>
      <c r="AE85">
        <f>'IDT-1'!D85</f>
        <v>0</v>
      </c>
      <c r="AF85" s="26"/>
      <c r="AG85">
        <f t="shared" si="5"/>
        <v>21.35815957905</v>
      </c>
      <c r="AI85" s="75">
        <f>PXIL!L85</f>
        <v>0</v>
      </c>
      <c r="AJ85" s="75">
        <f>PXIL!R85</f>
        <v>0</v>
      </c>
      <c r="AK85" s="75">
        <f>RTM_IEX!L85</f>
        <v>8.07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-9.0604026845637578E-2</v>
      </c>
      <c r="H86">
        <f>PPCL_Spot!R86</f>
        <v>0</v>
      </c>
      <c r="I86">
        <f>Bawana_NG!R86</f>
        <v>10.19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3.38</v>
      </c>
      <c r="AB86" s="117">
        <f>-STOA!R86</f>
        <v>0</v>
      </c>
      <c r="AC86">
        <f t="shared" si="3"/>
        <v>0.12022039410435999</v>
      </c>
      <c r="AD86">
        <f t="shared" si="4"/>
        <v>13.359175579050001</v>
      </c>
      <c r="AE86">
        <f>'IDT-1'!D86</f>
        <v>0</v>
      </c>
      <c r="AF86" s="26"/>
      <c r="AG86">
        <f t="shared" si="5"/>
        <v>13.359175579050001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-9.0604026845637578E-2</v>
      </c>
      <c r="H87">
        <f>PPCL_Spot!R87</f>
        <v>0</v>
      </c>
      <c r="I87">
        <f>Bawana_NG!R87</f>
        <v>10.35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3.38</v>
      </c>
      <c r="AB87" s="117">
        <f>-STOA!R87</f>
        <v>0</v>
      </c>
      <c r="AC87">
        <f t="shared" si="3"/>
        <v>0.12162839410435999</v>
      </c>
      <c r="AD87">
        <f t="shared" si="4"/>
        <v>13.517767579050002</v>
      </c>
      <c r="AE87">
        <f>'IDT-1'!D87</f>
        <v>0</v>
      </c>
      <c r="AF87" s="26"/>
      <c r="AG87">
        <f t="shared" si="5"/>
        <v>13.517767579050002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-9.0604026845637578E-2</v>
      </c>
      <c r="H88">
        <f>PPCL_Spot!R88</f>
        <v>0</v>
      </c>
      <c r="I88">
        <f>Bawana_NG!R88</f>
        <v>10.35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3.38</v>
      </c>
      <c r="AB88" s="117">
        <f>-STOA!R88</f>
        <v>0</v>
      </c>
      <c r="AC88">
        <f t="shared" si="3"/>
        <v>0.12162839410435999</v>
      </c>
      <c r="AD88">
        <f t="shared" si="4"/>
        <v>13.517767579050002</v>
      </c>
      <c r="AE88">
        <f>'IDT-1'!D88</f>
        <v>0</v>
      </c>
      <c r="AF88" s="26"/>
      <c r="AG88">
        <f t="shared" si="5"/>
        <v>13.517767579050002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-9.0604026845637578E-2</v>
      </c>
      <c r="H89">
        <f>PPCL_Spot!R89</f>
        <v>0</v>
      </c>
      <c r="I89">
        <f>Bawana_NG!R89</f>
        <v>10.331746031746031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3.38</v>
      </c>
      <c r="AB89" s="117">
        <f>-STOA!R89</f>
        <v>0</v>
      </c>
      <c r="AC89">
        <f t="shared" si="3"/>
        <v>0.12146775918372506</v>
      </c>
      <c r="AD89">
        <f t="shared" si="4"/>
        <v>13.499674245716667</v>
      </c>
      <c r="AE89">
        <f>'IDT-1'!D89</f>
        <v>0</v>
      </c>
      <c r="AF89" s="26"/>
      <c r="AG89">
        <f t="shared" si="5"/>
        <v>13.499674245716667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-9.0604026845637578E-2</v>
      </c>
      <c r="H90">
        <f>PPCL_Spot!R90</f>
        <v>0</v>
      </c>
      <c r="I90">
        <f>Bawana_NG!R90</f>
        <v>10.331746031746031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3.38</v>
      </c>
      <c r="AB90" s="117">
        <f>-STOA!R90</f>
        <v>0</v>
      </c>
      <c r="AC90">
        <f t="shared" si="3"/>
        <v>0.12146775918372506</v>
      </c>
      <c r="AD90">
        <f t="shared" si="4"/>
        <v>13.499674245716667</v>
      </c>
      <c r="AE90">
        <f>'IDT-1'!D90</f>
        <v>0</v>
      </c>
      <c r="AF90" s="26"/>
      <c r="AG90">
        <f t="shared" si="5"/>
        <v>13.499674245716667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-9.0604026845637578E-2</v>
      </c>
      <c r="H91">
        <f>PPCL_Spot!R91</f>
        <v>0</v>
      </c>
      <c r="I91">
        <f>Bawana_NG!R91</f>
        <v>10.52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3.38</v>
      </c>
      <c r="AB91" s="117">
        <f>-STOA!R91</f>
        <v>0</v>
      </c>
      <c r="AC91">
        <f t="shared" si="3"/>
        <v>0.29296439410435998</v>
      </c>
      <c r="AD91">
        <f t="shared" si="4"/>
        <v>32.816431579050004</v>
      </c>
      <c r="AE91">
        <f>'IDT-1'!D91</f>
        <v>0</v>
      </c>
      <c r="AF91" s="26"/>
      <c r="AG91">
        <f t="shared" si="5"/>
        <v>32.816431579050004</v>
      </c>
      <c r="AI91" s="75">
        <f>PXIL!L91</f>
        <v>0</v>
      </c>
      <c r="AJ91" s="75">
        <f>PXIL!R91</f>
        <v>0</v>
      </c>
      <c r="AK91" s="75">
        <f>RTM_IEX!L91</f>
        <v>19.3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-9.0604026845637578E-2</v>
      </c>
      <c r="H92">
        <f>PPCL_Spot!R92</f>
        <v>0</v>
      </c>
      <c r="I92">
        <f>Bawana_NG!R92</f>
        <v>10.52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3.38</v>
      </c>
      <c r="AB92" s="117">
        <f>-STOA!R92</f>
        <v>0</v>
      </c>
      <c r="AC92">
        <f t="shared" si="3"/>
        <v>0.12312439410435998</v>
      </c>
      <c r="AD92">
        <f t="shared" si="4"/>
        <v>13.686271579050002</v>
      </c>
      <c r="AE92">
        <f>'IDT-1'!D92</f>
        <v>0</v>
      </c>
      <c r="AF92" s="26"/>
      <c r="AG92">
        <f t="shared" si="5"/>
        <v>13.686271579050002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-9.0604026845637578E-2</v>
      </c>
      <c r="H93">
        <f>PPCL_Spot!R93</f>
        <v>0</v>
      </c>
      <c r="I93">
        <f>Bawana_NG!R93</f>
        <v>10.52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3.38</v>
      </c>
      <c r="AB93" s="117">
        <f>-STOA!R93</f>
        <v>0</v>
      </c>
      <c r="AC93">
        <f t="shared" si="3"/>
        <v>0.19106039410435999</v>
      </c>
      <c r="AD93">
        <f t="shared" si="4"/>
        <v>21.338335579050003</v>
      </c>
      <c r="AE93">
        <f>'IDT-1'!D93</f>
        <v>0</v>
      </c>
      <c r="AF93" s="26"/>
      <c r="AG93">
        <f t="shared" si="5"/>
        <v>21.338335579050003</v>
      </c>
      <c r="AI93" s="75">
        <f>PXIL!L93</f>
        <v>0</v>
      </c>
      <c r="AJ93" s="75">
        <f>PXIL!R93</f>
        <v>0</v>
      </c>
      <c r="AK93" s="75">
        <f>RTM_IEX!L93</f>
        <v>7.72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-9.0604026845637578E-2</v>
      </c>
      <c r="H94">
        <f>PPCL_Spot!R94</f>
        <v>0</v>
      </c>
      <c r="I94">
        <f>Bawana_NG!R94</f>
        <v>10.52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3.38</v>
      </c>
      <c r="AB94" s="117">
        <f>-STOA!R94</f>
        <v>0</v>
      </c>
      <c r="AC94">
        <f t="shared" si="3"/>
        <v>0.12312439410435998</v>
      </c>
      <c r="AD94">
        <f t="shared" si="4"/>
        <v>13.686271579050002</v>
      </c>
      <c r="AE94">
        <f>'IDT-1'!D94</f>
        <v>0</v>
      </c>
      <c r="AF94" s="26"/>
      <c r="AG94">
        <f t="shared" si="5"/>
        <v>13.686271579050002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-9.0604026845637578E-2</v>
      </c>
      <c r="H95">
        <f>PPCL_Spot!R95</f>
        <v>0</v>
      </c>
      <c r="I95">
        <f>Bawana_NG!R95</f>
        <v>10.52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3.38</v>
      </c>
      <c r="AB95" s="117">
        <f>-STOA!R95</f>
        <v>0</v>
      </c>
      <c r="AC95">
        <f t="shared" si="3"/>
        <v>0.17407639410435999</v>
      </c>
      <c r="AD95">
        <f t="shared" si="4"/>
        <v>19.425319579050001</v>
      </c>
      <c r="AE95">
        <f>'IDT-1'!D95</f>
        <v>0</v>
      </c>
      <c r="AF95" s="26"/>
      <c r="AG95">
        <f t="shared" si="5"/>
        <v>19.425319579050001</v>
      </c>
      <c r="AI95" s="75">
        <f>PXIL!L95</f>
        <v>0</v>
      </c>
      <c r="AJ95" s="75">
        <f>PXIL!R95</f>
        <v>0</v>
      </c>
      <c r="AK95" s="75">
        <f>RTM_IEX!L95</f>
        <v>5.79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-9.0604026845637578E-2</v>
      </c>
      <c r="H96">
        <f>PPCL_Spot!R96</f>
        <v>0</v>
      </c>
      <c r="I96">
        <f>Bawana_NG!R96</f>
        <v>10.52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3.38</v>
      </c>
      <c r="AB96" s="117">
        <f>-STOA!R96</f>
        <v>0</v>
      </c>
      <c r="AC96">
        <f t="shared" si="3"/>
        <v>0.17407639410435999</v>
      </c>
      <c r="AD96">
        <f t="shared" si="4"/>
        <v>19.425319579050001</v>
      </c>
      <c r="AE96">
        <f>'IDT-1'!D96</f>
        <v>0</v>
      </c>
      <c r="AF96" s="26"/>
      <c r="AG96">
        <f t="shared" si="5"/>
        <v>19.425319579050001</v>
      </c>
      <c r="AI96" s="75">
        <f>PXIL!L96</f>
        <v>0</v>
      </c>
      <c r="AJ96" s="75">
        <f>PXIL!R96</f>
        <v>0</v>
      </c>
      <c r="AK96" s="75">
        <f>RTM_IEX!L96</f>
        <v>5.79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-9.0604026845637578E-2</v>
      </c>
      <c r="H97">
        <f>PPCL_Spot!R97</f>
        <v>0</v>
      </c>
      <c r="I97">
        <f>Bawana_NG!R97</f>
        <v>10.52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3.38</v>
      </c>
      <c r="AB97" s="117">
        <f>-STOA!R97</f>
        <v>0</v>
      </c>
      <c r="AC97">
        <f t="shared" si="3"/>
        <v>0.21658039410435997</v>
      </c>
      <c r="AD97">
        <f t="shared" si="4"/>
        <v>24.212815579050005</v>
      </c>
      <c r="AE97">
        <f>'IDT-1'!D97</f>
        <v>0</v>
      </c>
      <c r="AF97" s="26"/>
      <c r="AG97">
        <f t="shared" si="5"/>
        <v>24.212815579050005</v>
      </c>
      <c r="AI97" s="75">
        <f>PXIL!L97</f>
        <v>0</v>
      </c>
      <c r="AJ97" s="75">
        <f>PXIL!R97</f>
        <v>0</v>
      </c>
      <c r="AK97" s="75">
        <f>RTM_IEX!L97</f>
        <v>10.62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-9.0604026845637578E-2</v>
      </c>
      <c r="H98">
        <f>PPCL_Spot!R98</f>
        <v>0</v>
      </c>
      <c r="I98">
        <f>Bawana_NG!R98</f>
        <v>10.52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3.38</v>
      </c>
      <c r="AB98" s="117">
        <f>-STOA!R98</f>
        <v>0</v>
      </c>
      <c r="AC98">
        <f t="shared" si="3"/>
        <v>0.14864439410435998</v>
      </c>
      <c r="AD98">
        <f t="shared" si="4"/>
        <v>16.560751579050002</v>
      </c>
      <c r="AE98">
        <f>'IDT-1'!D98</f>
        <v>0</v>
      </c>
      <c r="AF98" s="26"/>
      <c r="AG98">
        <f t="shared" si="5"/>
        <v>16.560751579050002</v>
      </c>
      <c r="AI98" s="75">
        <f>PXIL!L98</f>
        <v>0</v>
      </c>
      <c r="AJ98" s="75">
        <f>PXIL!R98</f>
        <v>0</v>
      </c>
      <c r="AK98" s="75">
        <f>RTM_IEX!L98</f>
        <v>2.9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-2.6856781528598645E-3</v>
      </c>
      <c r="H99">
        <f t="shared" si="6"/>
        <v>0</v>
      </c>
      <c r="I99">
        <f t="shared" si="6"/>
        <v>0.16847167729175133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9.8489999999999911E-2</v>
      </c>
      <c r="AB99" s="117">
        <f t="shared" si="6"/>
        <v>0</v>
      </c>
      <c r="AC99">
        <f t="shared" si="6"/>
        <v>4.7361045532920767E-3</v>
      </c>
      <c r="AD99">
        <f t="shared" si="6"/>
        <v>0.52806239458559978</v>
      </c>
      <c r="AE99">
        <f t="shared" ref="AE99:AR99" si="7">SUM(AE3:AE98)/4000</f>
        <v>0</v>
      </c>
      <c r="AG99">
        <f t="shared" si="7"/>
        <v>0.52806239458559978</v>
      </c>
      <c r="AI99">
        <f t="shared" si="7"/>
        <v>0</v>
      </c>
      <c r="AJ99">
        <f t="shared" si="7"/>
        <v>0</v>
      </c>
      <c r="AK99">
        <f t="shared" si="7"/>
        <v>0.2685225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208</v>
      </c>
      <c r="C1" s="31">
        <v>44721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44830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14.471912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0.1290248256</v>
      </c>
      <c r="AD3">
        <f>SUM(B3:AB3,AI3:AR3)-AC3</f>
        <v>14.532887174399999</v>
      </c>
      <c r="AE3">
        <v>0</v>
      </c>
      <c r="AF3" s="26"/>
      <c r="AG3">
        <f>SUM(AD3:AF3)</f>
        <v>14.532887174399999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12.941298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0.1138834224</v>
      </c>
      <c r="AD4">
        <f t="shared" ref="AD4:AD67" si="1">SUM(B4:AB4,AI4:AR4)-AC4</f>
        <v>12.827414577599999</v>
      </c>
      <c r="AE4">
        <v>0</v>
      </c>
      <c r="AF4" s="26"/>
      <c r="AG4">
        <f t="shared" ref="AG4:AG67" si="2">SUM(AD4:AF4)</f>
        <v>12.827414577599999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14.471912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0.1273528256</v>
      </c>
      <c r="AD5">
        <f t="shared" si="1"/>
        <v>14.344559174400001</v>
      </c>
      <c r="AE5">
        <v>0</v>
      </c>
      <c r="AF5" s="26"/>
      <c r="AG5">
        <f t="shared" si="2"/>
        <v>14.344559174400001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12.372781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0.1088804728</v>
      </c>
      <c r="AD6">
        <f t="shared" si="1"/>
        <v>12.263900527200001</v>
      </c>
      <c r="AE6">
        <v>0</v>
      </c>
      <c r="AF6" s="26"/>
      <c r="AG6">
        <f t="shared" si="2"/>
        <v>12.263900527200001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10.155419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8.9367687200000004E-2</v>
      </c>
      <c r="AD7">
        <f t="shared" si="1"/>
        <v>10.066051312800001</v>
      </c>
      <c r="AE7">
        <v>0</v>
      </c>
      <c r="AF7" s="26"/>
      <c r="AG7">
        <f t="shared" si="2"/>
        <v>10.066051312800001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10.909109000000001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9.6000159200000018E-2</v>
      </c>
      <c r="AD8">
        <f t="shared" si="1"/>
        <v>10.8131088408</v>
      </c>
      <c r="AE8">
        <v>0</v>
      </c>
      <c r="AF8" s="26"/>
      <c r="AG8">
        <f t="shared" si="2"/>
        <v>10.8131088408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7.2713739999999998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6.39880912E-2</v>
      </c>
      <c r="AD9">
        <f t="shared" si="1"/>
        <v>7.2073859088000001</v>
      </c>
      <c r="AE9">
        <v>0</v>
      </c>
      <c r="AF9" s="26"/>
      <c r="AG9">
        <f t="shared" si="2"/>
        <v>7.2073859088000001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11.352541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9.9902360800000006E-2</v>
      </c>
      <c r="AD10">
        <f t="shared" si="1"/>
        <v>11.252638639200001</v>
      </c>
      <c r="AE10">
        <v>0</v>
      </c>
      <c r="AF10" s="26"/>
      <c r="AG10">
        <f t="shared" si="2"/>
        <v>11.252638639200001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12.572898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0.11064150240000001</v>
      </c>
      <c r="AD11">
        <f t="shared" si="1"/>
        <v>12.4622564976</v>
      </c>
      <c r="AE11">
        <v>0</v>
      </c>
      <c r="AF11" s="26"/>
      <c r="AG11">
        <f t="shared" si="2"/>
        <v>12.4622564976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14.471912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2.0299999999999998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0.14521682560000002</v>
      </c>
      <c r="AD12">
        <f t="shared" si="1"/>
        <v>16.356695174400002</v>
      </c>
      <c r="AE12">
        <v>0</v>
      </c>
      <c r="AF12" s="26"/>
      <c r="AG12">
        <f t="shared" si="2"/>
        <v>16.356695174400002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12.636362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0.11119998560000001</v>
      </c>
      <c r="AD13">
        <f t="shared" si="1"/>
        <v>12.525162014399999</v>
      </c>
      <c r="AE13">
        <v>0</v>
      </c>
      <c r="AF13" s="26"/>
      <c r="AG13">
        <f t="shared" si="2"/>
        <v>12.525162014399999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14.022035000000001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0.12339390800000001</v>
      </c>
      <c r="AD14">
        <f t="shared" si="1"/>
        <v>13.898641092</v>
      </c>
      <c r="AE14">
        <v>0</v>
      </c>
      <c r="AF14" s="26"/>
      <c r="AG14">
        <f t="shared" si="2"/>
        <v>13.898641092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13.781893999999999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0.1212806672</v>
      </c>
      <c r="AD15">
        <f t="shared" si="1"/>
        <v>13.660613332799999</v>
      </c>
      <c r="AE15">
        <v>0</v>
      </c>
      <c r="AF15" s="26"/>
      <c r="AG15">
        <f t="shared" si="2"/>
        <v>13.660613332799999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10.828244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9.5288547200000004E-2</v>
      </c>
      <c r="AD16">
        <f t="shared" si="1"/>
        <v>10.732955452800001</v>
      </c>
      <c r="AE16">
        <v>0</v>
      </c>
      <c r="AF16" s="26"/>
      <c r="AG16">
        <f t="shared" si="2"/>
        <v>10.732955452800001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14.471912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2.2200000000000002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0.14688882559999999</v>
      </c>
      <c r="AD17">
        <f t="shared" si="1"/>
        <v>16.545023174399997</v>
      </c>
      <c r="AE17">
        <v>0</v>
      </c>
      <c r="AF17" s="26"/>
      <c r="AG17">
        <f t="shared" si="2"/>
        <v>16.545023174399997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14.471912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1.74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0.14266482559999999</v>
      </c>
      <c r="AD18">
        <f t="shared" si="1"/>
        <v>16.069247174399997</v>
      </c>
      <c r="AE18">
        <v>0</v>
      </c>
      <c r="AF18" s="26"/>
      <c r="AG18">
        <f t="shared" si="2"/>
        <v>16.069247174399997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3.86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0.1613208256</v>
      </c>
      <c r="AD19">
        <f t="shared" si="1"/>
        <v>18.170591174399998</v>
      </c>
      <c r="AE19">
        <v>0</v>
      </c>
      <c r="AF19" s="26"/>
      <c r="AG19">
        <f t="shared" si="2"/>
        <v>18.170591174399998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14.471912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3.76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0.16044082560000003</v>
      </c>
      <c r="AD20">
        <f t="shared" si="1"/>
        <v>18.071471174400003</v>
      </c>
      <c r="AE20">
        <v>0</v>
      </c>
      <c r="AF20" s="26"/>
      <c r="AG20">
        <f t="shared" si="2"/>
        <v>18.071471174400003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8.1999999999999993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0.1995128256</v>
      </c>
      <c r="AD21">
        <f t="shared" si="1"/>
        <v>22.4723991744</v>
      </c>
      <c r="AE21">
        <v>0</v>
      </c>
      <c r="AF21" s="26"/>
      <c r="AG21">
        <f t="shared" si="2"/>
        <v>22.4723991744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8.3000000000000007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0.20039282560000002</v>
      </c>
      <c r="AD22">
        <f t="shared" si="1"/>
        <v>22.571519174399999</v>
      </c>
      <c r="AE22">
        <v>0</v>
      </c>
      <c r="AF22" s="26"/>
      <c r="AG22">
        <f t="shared" si="2"/>
        <v>22.571519174399999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14.471912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1.45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0.14011282559999999</v>
      </c>
      <c r="AD23">
        <f t="shared" si="1"/>
        <v>15.7817991744</v>
      </c>
      <c r="AE23">
        <v>0</v>
      </c>
      <c r="AF23" s="26"/>
      <c r="AG23">
        <f t="shared" si="2"/>
        <v>15.7817991744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0.20127282560000004</v>
      </c>
      <c r="AD24">
        <f t="shared" si="1"/>
        <v>22.670639174400002</v>
      </c>
      <c r="AE24">
        <v>0</v>
      </c>
      <c r="AF24" s="26"/>
      <c r="AG24">
        <f t="shared" si="2"/>
        <v>22.670639174400002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0.20127282560000004</v>
      </c>
      <c r="AD25">
        <f t="shared" si="1"/>
        <v>22.670639174400002</v>
      </c>
      <c r="AE25">
        <v>0</v>
      </c>
      <c r="AF25" s="26"/>
      <c r="AG25">
        <f t="shared" si="2"/>
        <v>22.670639174400002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8.49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0.2020648256</v>
      </c>
      <c r="AD26">
        <f t="shared" si="1"/>
        <v>22.759847174399997</v>
      </c>
      <c r="AE26">
        <v>0</v>
      </c>
      <c r="AF26" s="26"/>
      <c r="AG26">
        <f t="shared" si="2"/>
        <v>22.759847174399997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3.28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0.15621682560000003</v>
      </c>
      <c r="AD27">
        <f t="shared" si="1"/>
        <v>17.595695174399999</v>
      </c>
      <c r="AE27">
        <v>0</v>
      </c>
      <c r="AF27" s="26"/>
      <c r="AG27">
        <f t="shared" si="2"/>
        <v>17.595695174399999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0.21227282560000002</v>
      </c>
      <c r="AD28">
        <f t="shared" si="1"/>
        <v>23.909639174400002</v>
      </c>
      <c r="AE28">
        <v>0</v>
      </c>
      <c r="AF28" s="26"/>
      <c r="AG28">
        <f t="shared" si="2"/>
        <v>23.909639174400002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0.21227282560000002</v>
      </c>
      <c r="AD29">
        <f t="shared" si="1"/>
        <v>23.909639174400002</v>
      </c>
      <c r="AE29">
        <v>0</v>
      </c>
      <c r="AF29" s="26"/>
      <c r="AG29">
        <f t="shared" si="2"/>
        <v>23.909639174400002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14.471912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1.25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0.13835282560000001</v>
      </c>
      <c r="AD30">
        <f t="shared" si="1"/>
        <v>15.583559174399999</v>
      </c>
      <c r="AE30">
        <v>0</v>
      </c>
      <c r="AF30" s="26"/>
      <c r="AG30">
        <f t="shared" si="2"/>
        <v>15.583559174399999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9.26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0.20884082560000003</v>
      </c>
      <c r="AD31">
        <f t="shared" si="1"/>
        <v>23.523071174400002</v>
      </c>
      <c r="AE31">
        <v>0</v>
      </c>
      <c r="AF31" s="26"/>
      <c r="AG31">
        <f t="shared" si="2"/>
        <v>23.523071174400002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8.11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0.19872082560000001</v>
      </c>
      <c r="AD32">
        <f t="shared" si="1"/>
        <v>22.3831911744</v>
      </c>
      <c r="AE32">
        <v>0</v>
      </c>
      <c r="AF32" s="26"/>
      <c r="AG32">
        <f t="shared" si="2"/>
        <v>22.3831911744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0.21227282560000002</v>
      </c>
      <c r="AD33">
        <f t="shared" si="1"/>
        <v>23.909639174400002</v>
      </c>
      <c r="AE33">
        <v>0</v>
      </c>
      <c r="AF33" s="26"/>
      <c r="AG33">
        <f t="shared" si="2"/>
        <v>23.909639174400002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6.85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0.1876328256</v>
      </c>
      <c r="AD34">
        <f t="shared" si="1"/>
        <v>21.134279174399996</v>
      </c>
      <c r="AE34">
        <v>0</v>
      </c>
      <c r="AF34" s="26"/>
      <c r="AG34">
        <f t="shared" si="2"/>
        <v>21.134279174399996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9.17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0.20804882559999999</v>
      </c>
      <c r="AD35">
        <f t="shared" si="1"/>
        <v>23.433863174399999</v>
      </c>
      <c r="AE35">
        <v>0</v>
      </c>
      <c r="AF35" s="26"/>
      <c r="AG35">
        <f t="shared" si="2"/>
        <v>23.433863174399999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8.7799999999999994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0.2046168256</v>
      </c>
      <c r="AD36">
        <f t="shared" si="1"/>
        <v>23.047295174399999</v>
      </c>
      <c r="AE36">
        <v>0</v>
      </c>
      <c r="AF36" s="26"/>
      <c r="AG36">
        <f t="shared" si="2"/>
        <v>23.047295174399999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14.471912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0.1273528256</v>
      </c>
      <c r="AD37">
        <f t="shared" si="1"/>
        <v>14.344559174400001</v>
      </c>
      <c r="AE37">
        <v>0</v>
      </c>
      <c r="AF37" s="26"/>
      <c r="AG37">
        <f t="shared" si="2"/>
        <v>14.344559174400001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7.82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0.19616882560000001</v>
      </c>
      <c r="AD38">
        <f t="shared" si="1"/>
        <v>22.095743174399999</v>
      </c>
      <c r="AE38">
        <v>0</v>
      </c>
      <c r="AF38" s="26"/>
      <c r="AG38">
        <f t="shared" si="2"/>
        <v>22.095743174399999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9.17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0.20804882559999999</v>
      </c>
      <c r="AD39">
        <f t="shared" si="1"/>
        <v>23.433863174399999</v>
      </c>
      <c r="AE39">
        <v>0</v>
      </c>
      <c r="AF39" s="26"/>
      <c r="AG39">
        <f t="shared" si="2"/>
        <v>23.433863174399999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0.21227282560000002</v>
      </c>
      <c r="AD40">
        <f t="shared" si="1"/>
        <v>23.909639174400002</v>
      </c>
      <c r="AE40">
        <v>0</v>
      </c>
      <c r="AF40" s="26"/>
      <c r="AG40">
        <f t="shared" si="2"/>
        <v>23.909639174400002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8.49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0.2020648256</v>
      </c>
      <c r="AD41">
        <f t="shared" si="1"/>
        <v>22.759847174399997</v>
      </c>
      <c r="AE41">
        <v>0</v>
      </c>
      <c r="AF41" s="26"/>
      <c r="AG41">
        <f t="shared" si="2"/>
        <v>22.759847174399997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8.49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0.2020648256</v>
      </c>
      <c r="AD42">
        <f t="shared" si="1"/>
        <v>22.759847174399997</v>
      </c>
      <c r="AE42">
        <v>0</v>
      </c>
      <c r="AF42" s="26"/>
      <c r="AG42">
        <f t="shared" si="2"/>
        <v>22.759847174399997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8.49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0.2020648256</v>
      </c>
      <c r="AD43">
        <f t="shared" si="1"/>
        <v>22.759847174399997</v>
      </c>
      <c r="AE43">
        <v>0</v>
      </c>
      <c r="AF43" s="26"/>
      <c r="AG43">
        <f t="shared" si="2"/>
        <v>22.759847174399997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14.471912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0.97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0.13588882560000001</v>
      </c>
      <c r="AD44">
        <f t="shared" si="1"/>
        <v>15.3060231744</v>
      </c>
      <c r="AE44">
        <v>0</v>
      </c>
      <c r="AF44" s="26"/>
      <c r="AG44">
        <f t="shared" si="2"/>
        <v>15.3060231744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5.69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0.17742482560000003</v>
      </c>
      <c r="AD45">
        <f t="shared" si="1"/>
        <v>19.984487174400002</v>
      </c>
      <c r="AE45">
        <v>0</v>
      </c>
      <c r="AF45" s="26"/>
      <c r="AG45">
        <f t="shared" si="2"/>
        <v>19.984487174400002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0.1706488256</v>
      </c>
      <c r="AD46">
        <f t="shared" si="1"/>
        <v>19.221263174399997</v>
      </c>
      <c r="AE46">
        <v>0</v>
      </c>
      <c r="AF46" s="26"/>
      <c r="AG46">
        <f t="shared" si="2"/>
        <v>19.221263174399997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0.21227282560000002</v>
      </c>
      <c r="AD47">
        <f t="shared" si="1"/>
        <v>23.909639174400002</v>
      </c>
      <c r="AE47">
        <v>0</v>
      </c>
      <c r="AF47" s="26"/>
      <c r="AG47">
        <f t="shared" si="2"/>
        <v>23.909639174400002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14.471912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0.1536648256</v>
      </c>
      <c r="AD48">
        <f t="shared" si="1"/>
        <v>17.308247174399998</v>
      </c>
      <c r="AE48">
        <v>0</v>
      </c>
      <c r="AF48" s="26"/>
      <c r="AG48">
        <f t="shared" si="2"/>
        <v>17.308247174399998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14.471912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4.63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0.1680968256</v>
      </c>
      <c r="AD49">
        <f t="shared" si="1"/>
        <v>18.933815174399999</v>
      </c>
      <c r="AE49">
        <v>0</v>
      </c>
      <c r="AF49" s="26"/>
      <c r="AG49">
        <f t="shared" si="2"/>
        <v>18.933815174399999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5.69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0.17742482560000003</v>
      </c>
      <c r="AD50">
        <f t="shared" si="1"/>
        <v>19.984487174400002</v>
      </c>
      <c r="AE50">
        <v>0</v>
      </c>
      <c r="AF50" s="26"/>
      <c r="AG50">
        <f t="shared" si="2"/>
        <v>19.984487174400002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14.471912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0.28999999999999998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0.1299048256</v>
      </c>
      <c r="AD51">
        <f t="shared" si="1"/>
        <v>14.632007174399998</v>
      </c>
      <c r="AE51">
        <v>0</v>
      </c>
      <c r="AF51" s="26"/>
      <c r="AG51">
        <f t="shared" si="2"/>
        <v>14.632007174399998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0.21227282560000002</v>
      </c>
      <c r="AD52">
        <f t="shared" si="1"/>
        <v>23.909639174400002</v>
      </c>
      <c r="AE52">
        <v>0</v>
      </c>
      <c r="AF52" s="26"/>
      <c r="AG52">
        <f t="shared" si="2"/>
        <v>23.909639174400002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14.471912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9.07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0.20716882560000002</v>
      </c>
      <c r="AD53">
        <f t="shared" si="1"/>
        <v>23.3347431744</v>
      </c>
      <c r="AE53">
        <v>0</v>
      </c>
      <c r="AF53" s="26"/>
      <c r="AG53">
        <f t="shared" si="2"/>
        <v>23.3347431744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0.21227282560000002</v>
      </c>
      <c r="AD54">
        <f t="shared" si="1"/>
        <v>23.909639174400002</v>
      </c>
      <c r="AE54">
        <v>0</v>
      </c>
      <c r="AF54" s="26"/>
      <c r="AG54">
        <f t="shared" si="2"/>
        <v>23.909639174400002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7.24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0.19106482559999999</v>
      </c>
      <c r="AD55">
        <f t="shared" si="1"/>
        <v>21.520847174399997</v>
      </c>
      <c r="AE55">
        <v>0</v>
      </c>
      <c r="AF55" s="26"/>
      <c r="AG55">
        <f t="shared" si="2"/>
        <v>21.520847174399997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8.01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0.19784082560000002</v>
      </c>
      <c r="AD56">
        <f t="shared" si="1"/>
        <v>22.284071174400001</v>
      </c>
      <c r="AE56">
        <v>0</v>
      </c>
      <c r="AF56" s="26"/>
      <c r="AG56">
        <f t="shared" si="2"/>
        <v>22.284071174400001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9.5500000000000007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0.21139282560000003</v>
      </c>
      <c r="AD57">
        <f t="shared" si="1"/>
        <v>23.8105191744</v>
      </c>
      <c r="AE57">
        <v>0</v>
      </c>
      <c r="AF57" s="26"/>
      <c r="AG57">
        <f t="shared" si="2"/>
        <v>23.8105191744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12.623670000000001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0.11108829600000002</v>
      </c>
      <c r="AD58">
        <f t="shared" si="1"/>
        <v>12.512581704</v>
      </c>
      <c r="AE58">
        <v>0</v>
      </c>
      <c r="AF58" s="26"/>
      <c r="AG58">
        <f t="shared" si="2"/>
        <v>12.512581704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14.471912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0.17487282560000003</v>
      </c>
      <c r="AD59">
        <f t="shared" si="1"/>
        <v>19.6970391744</v>
      </c>
      <c r="AE59">
        <v>0</v>
      </c>
      <c r="AF59" s="26"/>
      <c r="AG59">
        <f t="shared" si="2"/>
        <v>19.6970391744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6.27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0.1825288256</v>
      </c>
      <c r="AD60">
        <f t="shared" si="1"/>
        <v>20.559383174400001</v>
      </c>
      <c r="AE60">
        <v>0</v>
      </c>
      <c r="AF60" s="26"/>
      <c r="AG60">
        <f t="shared" si="2"/>
        <v>20.559383174400001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0.21227282560000002</v>
      </c>
      <c r="AD61">
        <f t="shared" si="1"/>
        <v>23.909639174400002</v>
      </c>
      <c r="AE61">
        <v>0</v>
      </c>
      <c r="AF61" s="26"/>
      <c r="AG61">
        <f t="shared" si="2"/>
        <v>23.909639174400002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7.04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0.1893048256</v>
      </c>
      <c r="AD62">
        <f t="shared" si="1"/>
        <v>21.322607174399998</v>
      </c>
      <c r="AE62">
        <v>0</v>
      </c>
      <c r="AF62" s="26"/>
      <c r="AG62">
        <f t="shared" si="2"/>
        <v>21.322607174399998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6.56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0.1850808256</v>
      </c>
      <c r="AD63">
        <f t="shared" si="1"/>
        <v>20.846831174399998</v>
      </c>
      <c r="AE63">
        <v>0</v>
      </c>
      <c r="AF63" s="26"/>
      <c r="AG63">
        <f t="shared" si="2"/>
        <v>20.846831174399998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7.62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0.19440882560000003</v>
      </c>
      <c r="AD64">
        <f t="shared" si="1"/>
        <v>21.897503174400001</v>
      </c>
      <c r="AE64">
        <v>0</v>
      </c>
      <c r="AF64" s="26"/>
      <c r="AG64">
        <f t="shared" si="2"/>
        <v>21.897503174400001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14.43097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0.12699253600000002</v>
      </c>
      <c r="AD65">
        <f t="shared" si="1"/>
        <v>14.303977464000001</v>
      </c>
      <c r="AE65">
        <v>0</v>
      </c>
      <c r="AF65" s="26"/>
      <c r="AG65">
        <f t="shared" si="2"/>
        <v>14.303977464000001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6.27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0.1825288256</v>
      </c>
      <c r="AD66">
        <f t="shared" si="1"/>
        <v>20.559383174400001</v>
      </c>
      <c r="AE66">
        <v>0</v>
      </c>
      <c r="AF66" s="26"/>
      <c r="AG66">
        <f t="shared" si="2"/>
        <v>20.559383174400001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7.43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0.19273682559999999</v>
      </c>
      <c r="AD67">
        <f t="shared" si="1"/>
        <v>21.709175174399999</v>
      </c>
      <c r="AE67">
        <v>0</v>
      </c>
      <c r="AF67" s="26"/>
      <c r="AG67">
        <f t="shared" si="2"/>
        <v>21.709175174399999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0.21227282560000002</v>
      </c>
      <c r="AD68">
        <f t="shared" ref="AD68:AD98" si="4">SUM(B68:AB68,AI68:AR68)-AC68</f>
        <v>23.909639174400002</v>
      </c>
      <c r="AE68">
        <v>0</v>
      </c>
      <c r="AF68" s="26"/>
      <c r="AG68">
        <f t="shared" ref="AG68:AG98" si="5">SUM(AD68:AF68)</f>
        <v>23.909639174400002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8.9700000000000006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0.20628882560000003</v>
      </c>
      <c r="AD69">
        <f t="shared" si="4"/>
        <v>23.235623174400001</v>
      </c>
      <c r="AE69">
        <v>0</v>
      </c>
      <c r="AF69" s="26"/>
      <c r="AG69">
        <f t="shared" si="5"/>
        <v>23.235623174400001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6.85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0.1876328256</v>
      </c>
      <c r="AD70">
        <f t="shared" si="4"/>
        <v>21.134279174399996</v>
      </c>
      <c r="AE70">
        <v>0</v>
      </c>
      <c r="AF70" s="26"/>
      <c r="AG70">
        <f t="shared" si="5"/>
        <v>21.134279174399996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14.471912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0.21227282560000002</v>
      </c>
      <c r="AD71">
        <f t="shared" si="4"/>
        <v>23.909639174400002</v>
      </c>
      <c r="AE71">
        <v>0</v>
      </c>
      <c r="AF71" s="26"/>
      <c r="AG71">
        <f t="shared" si="5"/>
        <v>23.909639174400002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14.471912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3.67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0.15964882559999999</v>
      </c>
      <c r="AD72">
        <f t="shared" si="4"/>
        <v>17.982263174399996</v>
      </c>
      <c r="AE72">
        <v>0</v>
      </c>
      <c r="AF72" s="26"/>
      <c r="AG72">
        <f t="shared" si="5"/>
        <v>17.982263174399996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14.471912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0.21227282560000002</v>
      </c>
      <c r="AD73">
        <f t="shared" si="4"/>
        <v>23.909639174400002</v>
      </c>
      <c r="AE73">
        <v>0</v>
      </c>
      <c r="AF73" s="26"/>
      <c r="AG73">
        <f t="shared" si="5"/>
        <v>23.909639174400002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14.471912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8.1999999999999993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0.1995128256</v>
      </c>
      <c r="AD74">
        <f t="shared" si="4"/>
        <v>22.4723991744</v>
      </c>
      <c r="AE74">
        <v>0</v>
      </c>
      <c r="AF74" s="26"/>
      <c r="AG74">
        <f t="shared" si="5"/>
        <v>22.4723991744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14.471912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0.21227282560000002</v>
      </c>
      <c r="AD75">
        <f t="shared" si="4"/>
        <v>23.909639174400002</v>
      </c>
      <c r="AE75">
        <v>0</v>
      </c>
      <c r="AF75" s="26"/>
      <c r="AG75">
        <f t="shared" si="5"/>
        <v>23.909639174400002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14.471912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6.38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0.1834968256</v>
      </c>
      <c r="AD76">
        <f t="shared" si="4"/>
        <v>20.6684151744</v>
      </c>
      <c r="AE76">
        <v>0</v>
      </c>
      <c r="AF76" s="26"/>
      <c r="AG76">
        <f t="shared" si="5"/>
        <v>20.6684151744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14.471912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3.19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0.15542482560000001</v>
      </c>
      <c r="AD77">
        <f t="shared" si="4"/>
        <v>17.5064871744</v>
      </c>
      <c r="AE77">
        <v>0</v>
      </c>
      <c r="AF77" s="26"/>
      <c r="AG77">
        <f t="shared" si="5"/>
        <v>17.5064871744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14.471912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1.89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0.1439848256</v>
      </c>
      <c r="AD78">
        <f t="shared" si="4"/>
        <v>16.2179271744</v>
      </c>
      <c r="AE78">
        <v>0</v>
      </c>
      <c r="AF78" s="26"/>
      <c r="AG78">
        <f t="shared" si="5"/>
        <v>16.2179271744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13.839012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0.12178330560000002</v>
      </c>
      <c r="AD79">
        <f t="shared" si="4"/>
        <v>13.717228694400001</v>
      </c>
      <c r="AE79">
        <v>0</v>
      </c>
      <c r="AF79" s="26"/>
      <c r="AG79">
        <f t="shared" si="5"/>
        <v>13.717228694400001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14.471912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3.18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0.15533682560000001</v>
      </c>
      <c r="AD80">
        <f t="shared" si="4"/>
        <v>17.4965751744</v>
      </c>
      <c r="AE80">
        <v>0</v>
      </c>
      <c r="AF80" s="26"/>
      <c r="AG80">
        <f t="shared" si="5"/>
        <v>17.4965751744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14.471912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0.16475282560000001</v>
      </c>
      <c r="AD81">
        <f t="shared" si="4"/>
        <v>18.557159174399999</v>
      </c>
      <c r="AE81">
        <v>0</v>
      </c>
      <c r="AF81" s="26"/>
      <c r="AG81">
        <f t="shared" si="5"/>
        <v>18.557159174399999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6.33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0.18305682560000003</v>
      </c>
      <c r="AD82">
        <f t="shared" si="4"/>
        <v>20.6188551744</v>
      </c>
      <c r="AE82">
        <v>0</v>
      </c>
      <c r="AF82" s="26"/>
      <c r="AG82">
        <f t="shared" si="5"/>
        <v>20.6188551744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14.471912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0.21227282560000002</v>
      </c>
      <c r="AD83">
        <f t="shared" si="4"/>
        <v>23.909639174400002</v>
      </c>
      <c r="AE83">
        <v>0</v>
      </c>
      <c r="AF83" s="26"/>
      <c r="AG83">
        <f t="shared" si="5"/>
        <v>23.909639174400002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0.21227282560000002</v>
      </c>
      <c r="AD84">
        <f t="shared" si="4"/>
        <v>23.909639174400002</v>
      </c>
      <c r="AE84">
        <v>0</v>
      </c>
      <c r="AF84" s="26"/>
      <c r="AG84">
        <f t="shared" si="5"/>
        <v>23.909639174400002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14.471912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0.21227282560000002</v>
      </c>
      <c r="AD85">
        <f t="shared" si="4"/>
        <v>23.909639174400002</v>
      </c>
      <c r="AE85">
        <v>0</v>
      </c>
      <c r="AF85" s="26"/>
      <c r="AG85">
        <f t="shared" si="5"/>
        <v>23.909639174400002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14.471912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4.54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0.16730482560000001</v>
      </c>
      <c r="AD86">
        <f t="shared" si="4"/>
        <v>18.8446071744</v>
      </c>
      <c r="AE86">
        <v>0</v>
      </c>
      <c r="AF86" s="26"/>
      <c r="AG86">
        <f t="shared" si="5"/>
        <v>18.8446071744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14.471912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0.21227282560000002</v>
      </c>
      <c r="AD87">
        <f t="shared" si="4"/>
        <v>23.909639174400002</v>
      </c>
      <c r="AE87">
        <v>0</v>
      </c>
      <c r="AF87" s="26"/>
      <c r="AG87">
        <f t="shared" si="5"/>
        <v>23.909639174400002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14.471912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0.21227282560000002</v>
      </c>
      <c r="AD88">
        <f t="shared" si="4"/>
        <v>23.909639174400002</v>
      </c>
      <c r="AE88">
        <v>0</v>
      </c>
      <c r="AF88" s="26"/>
      <c r="AG88">
        <f t="shared" si="5"/>
        <v>23.909639174400002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0.21227282560000002</v>
      </c>
      <c r="AD89">
        <f t="shared" si="4"/>
        <v>23.909639174400002</v>
      </c>
      <c r="AE89">
        <v>0</v>
      </c>
      <c r="AF89" s="26"/>
      <c r="AG89">
        <f t="shared" si="5"/>
        <v>23.909639174400002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14.471912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0.17487282560000003</v>
      </c>
      <c r="AD90">
        <f t="shared" si="4"/>
        <v>19.6970391744</v>
      </c>
      <c r="AE90">
        <v>0</v>
      </c>
      <c r="AF90" s="26"/>
      <c r="AG90">
        <f t="shared" si="5"/>
        <v>19.6970391744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14.471912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5.69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0.17742482560000003</v>
      </c>
      <c r="AD91">
        <f t="shared" si="4"/>
        <v>19.984487174400002</v>
      </c>
      <c r="AE91">
        <v>0</v>
      </c>
      <c r="AF91" s="26"/>
      <c r="AG91">
        <f t="shared" si="5"/>
        <v>19.984487174400002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14.471912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7.04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0.1893048256</v>
      </c>
      <c r="AD92">
        <f t="shared" si="4"/>
        <v>21.322607174399998</v>
      </c>
      <c r="AE92">
        <v>0</v>
      </c>
      <c r="AF92" s="26"/>
      <c r="AG92">
        <f t="shared" si="5"/>
        <v>21.322607174399998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12.927991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0.11376632080000001</v>
      </c>
      <c r="AD93">
        <f t="shared" si="4"/>
        <v>12.814224679200001</v>
      </c>
      <c r="AE93">
        <v>0</v>
      </c>
      <c r="AF93" s="26"/>
      <c r="AG93">
        <f t="shared" si="5"/>
        <v>12.814224679200001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14.471912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5.89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0.17918482560000001</v>
      </c>
      <c r="AD94">
        <f t="shared" si="4"/>
        <v>20.1827271744</v>
      </c>
      <c r="AE94">
        <v>0</v>
      </c>
      <c r="AF94" s="26"/>
      <c r="AG94">
        <f t="shared" si="5"/>
        <v>20.1827271744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14.471912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5.69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0.17742482560000003</v>
      </c>
      <c r="AD95">
        <f t="shared" si="4"/>
        <v>19.984487174400002</v>
      </c>
      <c r="AE95">
        <v>0</v>
      </c>
      <c r="AF95" s="26"/>
      <c r="AG95">
        <f t="shared" si="5"/>
        <v>19.984487174400002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14.471912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1.74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0.14266482559999999</v>
      </c>
      <c r="AD96">
        <f t="shared" si="4"/>
        <v>16.069247174399997</v>
      </c>
      <c r="AE96">
        <v>0</v>
      </c>
      <c r="AF96" s="26"/>
      <c r="AG96">
        <f t="shared" si="5"/>
        <v>16.069247174399997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14.471912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3.09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0.15454482560000002</v>
      </c>
      <c r="AD97">
        <f t="shared" si="4"/>
        <v>17.407367174400001</v>
      </c>
      <c r="AE97">
        <v>0</v>
      </c>
      <c r="AF97" s="26"/>
      <c r="AG97">
        <f t="shared" si="5"/>
        <v>17.407367174400001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14.471912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0.12823282559999999</v>
      </c>
      <c r="AD98">
        <f t="shared" si="4"/>
        <v>14.4436791744</v>
      </c>
      <c r="AE98">
        <v>0</v>
      </c>
      <c r="AF98" s="26"/>
      <c r="AG98">
        <f t="shared" si="5"/>
        <v>14.4436791744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0.33872261749999955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0.12940749999999998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4.1195450339999995E-3</v>
      </c>
      <c r="AD99">
        <f t="shared" si="6"/>
        <v>0.4640105724659998</v>
      </c>
      <c r="AE99">
        <f t="shared" ref="AE99:AR99" si="8">SUM(AE3:AE98)/4000</f>
        <v>0</v>
      </c>
      <c r="AG99">
        <f t="shared" si="8"/>
        <v>0.4640105724659998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120</v>
      </c>
      <c r="C3" s="16">
        <f>'[1]26'!C5</f>
        <v>0</v>
      </c>
      <c r="D3" s="16">
        <f>'[1]26'!D5</f>
        <v>203</v>
      </c>
      <c r="E3" s="16">
        <f>'[1]26'!E5</f>
        <v>0</v>
      </c>
      <c r="F3" s="15">
        <f>SUM(B3:E3)</f>
        <v>323</v>
      </c>
      <c r="G3" s="15">
        <f>'[1]26'!H5</f>
        <v>-2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-2</v>
      </c>
      <c r="L3" s="18">
        <f>frq!C3</f>
        <v>1</v>
      </c>
      <c r="M3" s="16">
        <f t="shared" ref="M3:M34" si="0">IF($L3=1,G3,IF(AND($L3=0.985,G3&gt;0.985*B3),B3*0.985,IF(AND($L3=0.965,G3&gt;0.965*B3),0.965*B3,G3)))</f>
        <v>-2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-2</v>
      </c>
    </row>
    <row r="4" spans="1:18">
      <c r="A4" s="8" t="s">
        <v>46</v>
      </c>
      <c r="B4" s="15">
        <f>'[1]26'!B6</f>
        <v>120</v>
      </c>
      <c r="C4" s="16">
        <f>'[1]26'!C6</f>
        <v>0</v>
      </c>
      <c r="D4" s="16">
        <f>'[1]26'!D6</f>
        <v>203</v>
      </c>
      <c r="E4" s="16">
        <f>'[1]26'!E6</f>
        <v>0</v>
      </c>
      <c r="F4" s="15">
        <f>SUM(B4:E4)</f>
        <v>323</v>
      </c>
      <c r="G4" s="15">
        <f>'[1]26'!H6</f>
        <v>-2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-2</v>
      </c>
      <c r="L4" s="18">
        <f>frq!C4</f>
        <v>1</v>
      </c>
      <c r="M4" s="16">
        <f t="shared" si="0"/>
        <v>-2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-2</v>
      </c>
    </row>
    <row r="5" spans="1:18">
      <c r="A5" s="8" t="s">
        <v>47</v>
      </c>
      <c r="B5" s="15">
        <f>'[1]26'!B7</f>
        <v>120</v>
      </c>
      <c r="C5" s="16">
        <f>'[1]26'!C7</f>
        <v>0</v>
      </c>
      <c r="D5" s="16">
        <f>'[1]26'!D7</f>
        <v>203</v>
      </c>
      <c r="E5" s="16">
        <f>'[1]26'!E7</f>
        <v>0</v>
      </c>
      <c r="F5" s="15">
        <f t="shared" ref="F5:F68" si="6">SUM(B5:E5)</f>
        <v>323</v>
      </c>
      <c r="G5" s="15">
        <f>'[1]26'!H7</f>
        <v>-2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-2</v>
      </c>
      <c r="L5" s="18">
        <f>frq!C5</f>
        <v>1</v>
      </c>
      <c r="M5" s="16">
        <f t="shared" si="0"/>
        <v>-2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-2</v>
      </c>
      <c r="R5" s="168"/>
    </row>
    <row r="6" spans="1:18">
      <c r="A6" s="8" t="s">
        <v>48</v>
      </c>
      <c r="B6" s="15">
        <f>'[1]26'!B8</f>
        <v>120</v>
      </c>
      <c r="C6" s="16">
        <f>'[1]26'!C8</f>
        <v>0</v>
      </c>
      <c r="D6" s="16">
        <f>'[1]26'!D8</f>
        <v>203</v>
      </c>
      <c r="E6" s="16">
        <f>'[1]26'!E8</f>
        <v>0</v>
      </c>
      <c r="F6" s="15">
        <f t="shared" si="6"/>
        <v>323</v>
      </c>
      <c r="G6" s="15">
        <f>'[1]26'!H8</f>
        <v>-2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-2</v>
      </c>
      <c r="L6" s="18">
        <f>frq!C6</f>
        <v>1</v>
      </c>
      <c r="M6" s="16">
        <f t="shared" si="0"/>
        <v>-2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-2</v>
      </c>
    </row>
    <row r="7" spans="1:18">
      <c r="A7" s="8" t="s">
        <v>49</v>
      </c>
      <c r="B7" s="15">
        <f>'[1]26'!B9</f>
        <v>120</v>
      </c>
      <c r="C7" s="16">
        <f>'[1]26'!C9</f>
        <v>0</v>
      </c>
      <c r="D7" s="16">
        <f>'[1]26'!D9</f>
        <v>203</v>
      </c>
      <c r="E7" s="16">
        <f>'[1]26'!E9</f>
        <v>0</v>
      </c>
      <c r="F7" s="15">
        <f t="shared" si="6"/>
        <v>323</v>
      </c>
      <c r="G7" s="15">
        <f>'[1]26'!H9</f>
        <v>-2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-2</v>
      </c>
      <c r="L7" s="18">
        <f>frq!C7</f>
        <v>1</v>
      </c>
      <c r="M7" s="16">
        <f t="shared" si="0"/>
        <v>-2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-2</v>
      </c>
    </row>
    <row r="8" spans="1:18">
      <c r="A8" s="8" t="s">
        <v>50</v>
      </c>
      <c r="B8" s="15">
        <f>'[1]26'!B10</f>
        <v>120</v>
      </c>
      <c r="C8" s="16">
        <f>'[1]26'!C10</f>
        <v>0</v>
      </c>
      <c r="D8" s="16">
        <f>'[1]26'!D10</f>
        <v>203</v>
      </c>
      <c r="E8" s="16">
        <f>'[1]26'!E10</f>
        <v>0</v>
      </c>
      <c r="F8" s="15">
        <f t="shared" si="6"/>
        <v>323</v>
      </c>
      <c r="G8" s="15">
        <f>'[1]26'!H10</f>
        <v>-2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-2</v>
      </c>
      <c r="L8" s="18">
        <f>frq!C8</f>
        <v>1</v>
      </c>
      <c r="M8" s="16">
        <f t="shared" si="0"/>
        <v>-2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-2</v>
      </c>
    </row>
    <row r="9" spans="1:18">
      <c r="A9" s="8" t="s">
        <v>51</v>
      </c>
      <c r="B9" s="15">
        <f>'[1]26'!B11</f>
        <v>120</v>
      </c>
      <c r="C9" s="16">
        <f>'[1]26'!C11</f>
        <v>0</v>
      </c>
      <c r="D9" s="16">
        <f>'[1]26'!D11</f>
        <v>203</v>
      </c>
      <c r="E9" s="16">
        <f>'[1]26'!E11</f>
        <v>0</v>
      </c>
      <c r="F9" s="15">
        <f t="shared" si="6"/>
        <v>323</v>
      </c>
      <c r="G9" s="15">
        <f>'[1]26'!H11</f>
        <v>-2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-2</v>
      </c>
      <c r="L9" s="18">
        <f>frq!C9</f>
        <v>1</v>
      </c>
      <c r="M9" s="16">
        <f t="shared" si="0"/>
        <v>-2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-2</v>
      </c>
    </row>
    <row r="10" spans="1:18">
      <c r="A10" s="8" t="s">
        <v>52</v>
      </c>
      <c r="B10" s="15">
        <f>'[1]26'!B12</f>
        <v>120</v>
      </c>
      <c r="C10" s="16">
        <f>'[1]26'!C12</f>
        <v>0</v>
      </c>
      <c r="D10" s="16">
        <f>'[1]26'!D12</f>
        <v>203</v>
      </c>
      <c r="E10" s="16">
        <f>'[1]26'!E12</f>
        <v>0</v>
      </c>
      <c r="F10" s="15">
        <f t="shared" si="6"/>
        <v>323</v>
      </c>
      <c r="G10" s="15">
        <f>'[1]26'!H12</f>
        <v>-2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-2</v>
      </c>
      <c r="L10" s="18">
        <f>frq!C10</f>
        <v>1</v>
      </c>
      <c r="M10" s="16">
        <f t="shared" si="0"/>
        <v>-2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-2</v>
      </c>
    </row>
    <row r="11" spans="1:18">
      <c r="A11" s="8" t="s">
        <v>53</v>
      </c>
      <c r="B11" s="15">
        <f>'[1]26'!B13</f>
        <v>120</v>
      </c>
      <c r="C11" s="16">
        <f>'[1]26'!C13</f>
        <v>0</v>
      </c>
      <c r="D11" s="16">
        <f>'[1]26'!D13</f>
        <v>203</v>
      </c>
      <c r="E11" s="16">
        <f>'[1]26'!E13</f>
        <v>0</v>
      </c>
      <c r="F11" s="15">
        <f t="shared" si="6"/>
        <v>323</v>
      </c>
      <c r="G11" s="15">
        <f>'[1]26'!H13</f>
        <v>-2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-2</v>
      </c>
      <c r="L11" s="18">
        <f>frq!C11</f>
        <v>1</v>
      </c>
      <c r="M11" s="16">
        <f t="shared" si="0"/>
        <v>-2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-2</v>
      </c>
    </row>
    <row r="12" spans="1:18">
      <c r="A12" s="8" t="s">
        <v>54</v>
      </c>
      <c r="B12" s="15">
        <f>'[1]26'!B14</f>
        <v>120</v>
      </c>
      <c r="C12" s="16">
        <f>'[1]26'!C14</f>
        <v>0</v>
      </c>
      <c r="D12" s="16">
        <f>'[1]26'!D14</f>
        <v>203</v>
      </c>
      <c r="E12" s="16">
        <f>'[1]26'!E14</f>
        <v>0</v>
      </c>
      <c r="F12" s="15">
        <f t="shared" si="6"/>
        <v>323</v>
      </c>
      <c r="G12" s="15">
        <f>'[1]26'!H14</f>
        <v>-2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-2</v>
      </c>
      <c r="L12" s="18">
        <f>frq!C12</f>
        <v>1</v>
      </c>
      <c r="M12" s="16">
        <f t="shared" si="0"/>
        <v>-2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-2</v>
      </c>
    </row>
    <row r="13" spans="1:18">
      <c r="A13" s="8" t="s">
        <v>55</v>
      </c>
      <c r="B13" s="15">
        <f>'[1]26'!B15</f>
        <v>120</v>
      </c>
      <c r="C13" s="16">
        <f>'[1]26'!C15</f>
        <v>0</v>
      </c>
      <c r="D13" s="16">
        <f>'[1]26'!D15</f>
        <v>203</v>
      </c>
      <c r="E13" s="16">
        <f>'[1]26'!E15</f>
        <v>0</v>
      </c>
      <c r="F13" s="15">
        <f t="shared" si="6"/>
        <v>323</v>
      </c>
      <c r="G13" s="15">
        <f>'[1]26'!H15</f>
        <v>-2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-2</v>
      </c>
      <c r="L13" s="18">
        <f>frq!C13</f>
        <v>1</v>
      </c>
      <c r="M13" s="16">
        <f t="shared" si="0"/>
        <v>-2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-2</v>
      </c>
    </row>
    <row r="14" spans="1:18">
      <c r="A14" s="8" t="s">
        <v>56</v>
      </c>
      <c r="B14" s="15">
        <f>'[1]26'!B16</f>
        <v>120</v>
      </c>
      <c r="C14" s="16">
        <f>'[1]26'!C16</f>
        <v>0</v>
      </c>
      <c r="D14" s="16">
        <f>'[1]26'!D16</f>
        <v>203</v>
      </c>
      <c r="E14" s="16">
        <f>'[1]26'!E16</f>
        <v>0</v>
      </c>
      <c r="F14" s="15">
        <f t="shared" si="6"/>
        <v>323</v>
      </c>
      <c r="G14" s="15">
        <f>'[1]26'!H16</f>
        <v>-2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-2</v>
      </c>
      <c r="L14" s="18">
        <f>frq!C14</f>
        <v>1</v>
      </c>
      <c r="M14" s="16">
        <f t="shared" si="0"/>
        <v>-2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-2</v>
      </c>
    </row>
    <row r="15" spans="1:18">
      <c r="A15" s="8" t="s">
        <v>57</v>
      </c>
      <c r="B15" s="15">
        <f>'[1]26'!B17</f>
        <v>120</v>
      </c>
      <c r="C15" s="16">
        <f>'[1]26'!C17</f>
        <v>0</v>
      </c>
      <c r="D15" s="16">
        <f>'[1]26'!D17</f>
        <v>203</v>
      </c>
      <c r="E15" s="16">
        <f>'[1]26'!E17</f>
        <v>0</v>
      </c>
      <c r="F15" s="15">
        <f t="shared" si="6"/>
        <v>323</v>
      </c>
      <c r="G15" s="15">
        <f>'[1]26'!H17</f>
        <v>-2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-2</v>
      </c>
      <c r="L15" s="18">
        <f>frq!C15</f>
        <v>1</v>
      </c>
      <c r="M15" s="16">
        <f t="shared" si="0"/>
        <v>-2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-2</v>
      </c>
    </row>
    <row r="16" spans="1:18">
      <c r="A16" s="8" t="s">
        <v>58</v>
      </c>
      <c r="B16" s="15">
        <f>'[1]26'!B18</f>
        <v>120</v>
      </c>
      <c r="C16" s="16">
        <f>'[1]26'!C18</f>
        <v>0</v>
      </c>
      <c r="D16" s="16">
        <f>'[1]26'!D18</f>
        <v>203</v>
      </c>
      <c r="E16" s="16">
        <f>'[1]26'!E18</f>
        <v>0</v>
      </c>
      <c r="F16" s="15">
        <f t="shared" si="6"/>
        <v>323</v>
      </c>
      <c r="G16" s="15">
        <f>'[1]26'!H18</f>
        <v>-2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-2</v>
      </c>
      <c r="L16" s="18">
        <f>frq!C16</f>
        <v>1</v>
      </c>
      <c r="M16" s="16">
        <f t="shared" si="0"/>
        <v>-2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-2</v>
      </c>
    </row>
    <row r="17" spans="1:17">
      <c r="A17" s="8" t="s">
        <v>59</v>
      </c>
      <c r="B17" s="15">
        <f>'[1]26'!B19</f>
        <v>120</v>
      </c>
      <c r="C17" s="16">
        <f>'[1]26'!C19</f>
        <v>0</v>
      </c>
      <c r="D17" s="16">
        <f>'[1]26'!D19</f>
        <v>203</v>
      </c>
      <c r="E17" s="16">
        <f>'[1]26'!E19</f>
        <v>0</v>
      </c>
      <c r="F17" s="15">
        <f t="shared" si="6"/>
        <v>323</v>
      </c>
      <c r="G17" s="15">
        <f>'[1]26'!H19</f>
        <v>-2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-2</v>
      </c>
      <c r="L17" s="18">
        <f>frq!C17</f>
        <v>1</v>
      </c>
      <c r="M17" s="16">
        <f t="shared" si="0"/>
        <v>-2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-2</v>
      </c>
    </row>
    <row r="18" spans="1:17">
      <c r="A18" s="8" t="s">
        <v>60</v>
      </c>
      <c r="B18" s="15">
        <f>'[1]26'!B20</f>
        <v>120</v>
      </c>
      <c r="C18" s="16">
        <f>'[1]26'!C20</f>
        <v>0</v>
      </c>
      <c r="D18" s="16">
        <f>'[1]26'!D20</f>
        <v>203</v>
      </c>
      <c r="E18" s="16">
        <f>'[1]26'!E20</f>
        <v>0</v>
      </c>
      <c r="F18" s="15">
        <f t="shared" si="6"/>
        <v>323</v>
      </c>
      <c r="G18" s="15">
        <f>'[1]26'!H20</f>
        <v>-2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-2</v>
      </c>
      <c r="L18" s="18">
        <f>frq!C18</f>
        <v>1</v>
      </c>
      <c r="M18" s="16">
        <f t="shared" si="0"/>
        <v>-2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-2</v>
      </c>
    </row>
    <row r="19" spans="1:17">
      <c r="A19" s="8" t="s">
        <v>61</v>
      </c>
      <c r="B19" s="15">
        <f>'[1]26'!B21</f>
        <v>120</v>
      </c>
      <c r="C19" s="16">
        <f>'[1]26'!C21</f>
        <v>0</v>
      </c>
      <c r="D19" s="16">
        <f>'[1]26'!D21</f>
        <v>203</v>
      </c>
      <c r="E19" s="16">
        <f>'[1]26'!E21</f>
        <v>0</v>
      </c>
      <c r="F19" s="15">
        <f t="shared" si="6"/>
        <v>323</v>
      </c>
      <c r="G19" s="15">
        <f>'[1]26'!H21</f>
        <v>-2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-2</v>
      </c>
      <c r="L19" s="18">
        <f>frq!C19</f>
        <v>1</v>
      </c>
      <c r="M19" s="16">
        <f t="shared" si="0"/>
        <v>-2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-2</v>
      </c>
    </row>
    <row r="20" spans="1:17">
      <c r="A20" s="8" t="s">
        <v>62</v>
      </c>
      <c r="B20" s="15">
        <f>'[1]26'!B22</f>
        <v>120</v>
      </c>
      <c r="C20" s="16">
        <f>'[1]26'!C22</f>
        <v>0</v>
      </c>
      <c r="D20" s="16">
        <f>'[1]26'!D22</f>
        <v>203</v>
      </c>
      <c r="E20" s="16">
        <f>'[1]26'!E22</f>
        <v>0</v>
      </c>
      <c r="F20" s="15">
        <f t="shared" si="6"/>
        <v>323</v>
      </c>
      <c r="G20" s="15">
        <f>'[1]26'!H22</f>
        <v>-2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-2</v>
      </c>
      <c r="L20" s="18">
        <f>frq!C20</f>
        <v>1</v>
      </c>
      <c r="M20" s="16">
        <f t="shared" si="0"/>
        <v>-2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-2</v>
      </c>
    </row>
    <row r="21" spans="1:17">
      <c r="A21" s="8" t="s">
        <v>63</v>
      </c>
      <c r="B21" s="15">
        <f>'[1]26'!B23</f>
        <v>120</v>
      </c>
      <c r="C21" s="16">
        <f>'[1]26'!C23</f>
        <v>0</v>
      </c>
      <c r="D21" s="16">
        <f>'[1]26'!D23</f>
        <v>203</v>
      </c>
      <c r="E21" s="16">
        <f>'[1]26'!E23</f>
        <v>0</v>
      </c>
      <c r="F21" s="15">
        <f t="shared" si="6"/>
        <v>323</v>
      </c>
      <c r="G21" s="15">
        <f>'[1]26'!H23</f>
        <v>-2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-2</v>
      </c>
      <c r="L21" s="18">
        <f>frq!C21</f>
        <v>1</v>
      </c>
      <c r="M21" s="16">
        <f t="shared" si="0"/>
        <v>-2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-2</v>
      </c>
    </row>
    <row r="22" spans="1:17">
      <c r="A22" s="8" t="s">
        <v>64</v>
      </c>
      <c r="B22" s="15">
        <f>'[1]26'!B24</f>
        <v>120</v>
      </c>
      <c r="C22" s="16">
        <f>'[1]26'!C24</f>
        <v>0</v>
      </c>
      <c r="D22" s="16">
        <f>'[1]26'!D24</f>
        <v>203</v>
      </c>
      <c r="E22" s="16">
        <f>'[1]26'!E24</f>
        <v>0</v>
      </c>
      <c r="F22" s="15">
        <f t="shared" si="6"/>
        <v>323</v>
      </c>
      <c r="G22" s="15">
        <f>'[1]26'!H24</f>
        <v>-2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-2</v>
      </c>
      <c r="L22" s="18">
        <f>frq!C22</f>
        <v>1</v>
      </c>
      <c r="M22" s="16">
        <f t="shared" si="0"/>
        <v>-2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-2</v>
      </c>
    </row>
    <row r="23" spans="1:17">
      <c r="A23" s="8" t="s">
        <v>65</v>
      </c>
      <c r="B23" s="15">
        <f>'[1]26'!B25</f>
        <v>120</v>
      </c>
      <c r="C23" s="16">
        <f>'[1]26'!C25</f>
        <v>0</v>
      </c>
      <c r="D23" s="16">
        <f>'[1]26'!D25</f>
        <v>203</v>
      </c>
      <c r="E23" s="16">
        <f>'[1]26'!E25</f>
        <v>0</v>
      </c>
      <c r="F23" s="15">
        <f t="shared" si="6"/>
        <v>323</v>
      </c>
      <c r="G23" s="15">
        <f>'[1]26'!H25</f>
        <v>-2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-2</v>
      </c>
      <c r="L23" s="18">
        <f>frq!C23</f>
        <v>1</v>
      </c>
      <c r="M23" s="16">
        <f t="shared" si="0"/>
        <v>-2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-2</v>
      </c>
    </row>
    <row r="24" spans="1:17">
      <c r="A24" s="8" t="s">
        <v>66</v>
      </c>
      <c r="B24" s="15">
        <f>'[1]26'!B26</f>
        <v>120</v>
      </c>
      <c r="C24" s="16">
        <f>'[1]26'!C26</f>
        <v>0</v>
      </c>
      <c r="D24" s="16">
        <f>'[1]26'!D26</f>
        <v>203</v>
      </c>
      <c r="E24" s="16">
        <f>'[1]26'!E26</f>
        <v>0</v>
      </c>
      <c r="F24" s="15">
        <f t="shared" si="6"/>
        <v>323</v>
      </c>
      <c r="G24" s="15">
        <f>'[1]26'!H26</f>
        <v>-2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-2</v>
      </c>
      <c r="L24" s="18">
        <f>frq!C24</f>
        <v>1</v>
      </c>
      <c r="M24" s="16">
        <f t="shared" si="0"/>
        <v>-2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-2</v>
      </c>
    </row>
    <row r="25" spans="1:17">
      <c r="A25" s="8" t="s">
        <v>67</v>
      </c>
      <c r="B25" s="15">
        <f>'[1]26'!B27</f>
        <v>120</v>
      </c>
      <c r="C25" s="16">
        <f>'[1]26'!C27</f>
        <v>0</v>
      </c>
      <c r="D25" s="16">
        <f>'[1]26'!D27</f>
        <v>203</v>
      </c>
      <c r="E25" s="16">
        <f>'[1]26'!E27</f>
        <v>0</v>
      </c>
      <c r="F25" s="15">
        <f t="shared" si="6"/>
        <v>323</v>
      </c>
      <c r="G25" s="15">
        <f>'[1]26'!H27</f>
        <v>-2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-2</v>
      </c>
      <c r="L25" s="18">
        <f>frq!C25</f>
        <v>1</v>
      </c>
      <c r="M25" s="16">
        <f t="shared" si="0"/>
        <v>-2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-2</v>
      </c>
    </row>
    <row r="26" spans="1:17">
      <c r="A26" s="8" t="s">
        <v>68</v>
      </c>
      <c r="B26" s="15">
        <f>'[1]26'!B28</f>
        <v>120</v>
      </c>
      <c r="C26" s="16">
        <f>'[1]26'!C28</f>
        <v>0</v>
      </c>
      <c r="D26" s="16">
        <f>'[1]26'!D28</f>
        <v>203</v>
      </c>
      <c r="E26" s="16">
        <f>'[1]26'!E28</f>
        <v>0</v>
      </c>
      <c r="F26" s="15">
        <f t="shared" si="6"/>
        <v>323</v>
      </c>
      <c r="G26" s="15">
        <f>'[1]26'!H28</f>
        <v>-2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-2</v>
      </c>
      <c r="L26" s="18">
        <f>frq!C26</f>
        <v>1</v>
      </c>
      <c r="M26" s="16">
        <f t="shared" si="0"/>
        <v>-2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-2</v>
      </c>
    </row>
    <row r="27" spans="1:17">
      <c r="A27" s="8" t="s">
        <v>69</v>
      </c>
      <c r="B27" s="15">
        <f>'[1]26'!B29</f>
        <v>120</v>
      </c>
      <c r="C27" s="16">
        <f>'[1]26'!C29</f>
        <v>0</v>
      </c>
      <c r="D27" s="16">
        <f>'[1]26'!D29</f>
        <v>203</v>
      </c>
      <c r="E27" s="16">
        <f>'[1]26'!E29</f>
        <v>0</v>
      </c>
      <c r="F27" s="15">
        <f t="shared" si="6"/>
        <v>323</v>
      </c>
      <c r="G27" s="15">
        <f>'[1]26'!H29</f>
        <v>-2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-2</v>
      </c>
      <c r="L27" s="18">
        <f>frq!C27</f>
        <v>1</v>
      </c>
      <c r="M27" s="16">
        <f t="shared" si="0"/>
        <v>-2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-2</v>
      </c>
    </row>
    <row r="28" spans="1:17">
      <c r="A28" s="8" t="s">
        <v>70</v>
      </c>
      <c r="B28" s="15">
        <f>'[1]26'!B30</f>
        <v>120</v>
      </c>
      <c r="C28" s="16">
        <f>'[1]26'!C30</f>
        <v>0</v>
      </c>
      <c r="D28" s="16">
        <f>'[1]26'!D30</f>
        <v>203</v>
      </c>
      <c r="E28" s="16">
        <f>'[1]26'!E30</f>
        <v>0</v>
      </c>
      <c r="F28" s="15">
        <f t="shared" si="6"/>
        <v>323</v>
      </c>
      <c r="G28" s="15">
        <f>'[1]26'!H30</f>
        <v>-2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-2</v>
      </c>
      <c r="L28" s="18">
        <f>frq!C28</f>
        <v>1</v>
      </c>
      <c r="M28" s="16">
        <f t="shared" si="0"/>
        <v>-2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-2</v>
      </c>
    </row>
    <row r="29" spans="1:17">
      <c r="A29" s="8" t="s">
        <v>71</v>
      </c>
      <c r="B29" s="15">
        <f>'[1]26'!B31</f>
        <v>120</v>
      </c>
      <c r="C29" s="16">
        <f>'[1]26'!C31</f>
        <v>0</v>
      </c>
      <c r="D29" s="16">
        <f>'[1]26'!D31</f>
        <v>203</v>
      </c>
      <c r="E29" s="16">
        <f>'[1]26'!E31</f>
        <v>0</v>
      </c>
      <c r="F29" s="15">
        <f t="shared" si="6"/>
        <v>323</v>
      </c>
      <c r="G29" s="15">
        <f>'[1]26'!H31</f>
        <v>-2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-2</v>
      </c>
      <c r="L29" s="18">
        <f>frq!C29</f>
        <v>1</v>
      </c>
      <c r="M29" s="16">
        <f t="shared" si="0"/>
        <v>-2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-2</v>
      </c>
    </row>
    <row r="30" spans="1:17">
      <c r="A30" s="8" t="s">
        <v>72</v>
      </c>
      <c r="B30" s="15">
        <f>'[1]26'!B32</f>
        <v>120</v>
      </c>
      <c r="C30" s="16">
        <f>'[1]26'!C32</f>
        <v>0</v>
      </c>
      <c r="D30" s="16">
        <f>'[1]26'!D32</f>
        <v>203</v>
      </c>
      <c r="E30" s="16">
        <f>'[1]26'!E32</f>
        <v>0</v>
      </c>
      <c r="F30" s="15">
        <f t="shared" si="6"/>
        <v>323</v>
      </c>
      <c r="G30" s="15">
        <f>'[1]26'!H32</f>
        <v>-2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-2</v>
      </c>
      <c r="L30" s="18">
        <f>frq!C30</f>
        <v>1</v>
      </c>
      <c r="M30" s="16">
        <f t="shared" si="0"/>
        <v>-2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-2</v>
      </c>
    </row>
    <row r="31" spans="1:17">
      <c r="A31" s="8" t="s">
        <v>73</v>
      </c>
      <c r="B31" s="15">
        <f>'[1]26'!B33</f>
        <v>120</v>
      </c>
      <c r="C31" s="16">
        <f>'[1]26'!C33</f>
        <v>0</v>
      </c>
      <c r="D31" s="16">
        <f>'[1]26'!D33</f>
        <v>203</v>
      </c>
      <c r="E31" s="16">
        <f>'[1]26'!E33</f>
        <v>0</v>
      </c>
      <c r="F31" s="15">
        <f t="shared" si="6"/>
        <v>323</v>
      </c>
      <c r="G31" s="15">
        <f>'[1]26'!H33</f>
        <v>-2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-2</v>
      </c>
      <c r="L31" s="18">
        <f>frq!C31</f>
        <v>1</v>
      </c>
      <c r="M31" s="16">
        <f t="shared" si="0"/>
        <v>-2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-2</v>
      </c>
    </row>
    <row r="32" spans="1:17">
      <c r="A32" s="8" t="s">
        <v>74</v>
      </c>
      <c r="B32" s="15">
        <f>'[1]26'!B34</f>
        <v>120</v>
      </c>
      <c r="C32" s="16">
        <f>'[1]26'!C34</f>
        <v>0</v>
      </c>
      <c r="D32" s="16">
        <f>'[1]26'!D34</f>
        <v>203</v>
      </c>
      <c r="E32" s="16">
        <f>'[1]26'!E34</f>
        <v>0</v>
      </c>
      <c r="F32" s="15">
        <f t="shared" si="6"/>
        <v>323</v>
      </c>
      <c r="G32" s="15">
        <f>'[1]26'!H34</f>
        <v>-2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-2</v>
      </c>
      <c r="L32" s="18">
        <f>frq!C32</f>
        <v>1</v>
      </c>
      <c r="M32" s="16">
        <f t="shared" si="0"/>
        <v>-2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-2</v>
      </c>
    </row>
    <row r="33" spans="1:17">
      <c r="A33" s="8" t="s">
        <v>75</v>
      </c>
      <c r="B33" s="15">
        <f>'[1]26'!B35</f>
        <v>120</v>
      </c>
      <c r="C33" s="16">
        <f>'[1]26'!C35</f>
        <v>0</v>
      </c>
      <c r="D33" s="16">
        <f>'[1]26'!D35</f>
        <v>203</v>
      </c>
      <c r="E33" s="16">
        <f>'[1]26'!E35</f>
        <v>0</v>
      </c>
      <c r="F33" s="15">
        <f t="shared" si="6"/>
        <v>323</v>
      </c>
      <c r="G33" s="15">
        <f>'[1]26'!H35</f>
        <v>-2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-2</v>
      </c>
      <c r="L33" s="18">
        <f>frq!C33</f>
        <v>1</v>
      </c>
      <c r="M33" s="16">
        <f t="shared" si="0"/>
        <v>-2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-2</v>
      </c>
    </row>
    <row r="34" spans="1:17">
      <c r="A34" s="8" t="s">
        <v>76</v>
      </c>
      <c r="B34" s="15">
        <f>'[1]26'!B36</f>
        <v>120</v>
      </c>
      <c r="C34" s="16">
        <f>'[1]26'!C36</f>
        <v>0</v>
      </c>
      <c r="D34" s="16">
        <f>'[1]26'!D36</f>
        <v>203</v>
      </c>
      <c r="E34" s="16">
        <f>'[1]26'!E36</f>
        <v>0</v>
      </c>
      <c r="F34" s="15">
        <f t="shared" si="6"/>
        <v>323</v>
      </c>
      <c r="G34" s="15">
        <f>'[1]26'!H36</f>
        <v>-2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-2</v>
      </c>
      <c r="L34" s="18">
        <f>frq!C34</f>
        <v>1</v>
      </c>
      <c r="M34" s="16">
        <f t="shared" si="0"/>
        <v>-2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-2</v>
      </c>
    </row>
    <row r="35" spans="1:17">
      <c r="A35" s="8" t="s">
        <v>77</v>
      </c>
      <c r="B35" s="15">
        <f>'[1]26'!B37</f>
        <v>120</v>
      </c>
      <c r="C35" s="16">
        <f>'[1]26'!C37</f>
        <v>0</v>
      </c>
      <c r="D35" s="16">
        <f>'[1]26'!D37</f>
        <v>203</v>
      </c>
      <c r="E35" s="16">
        <f>'[1]26'!E37</f>
        <v>0</v>
      </c>
      <c r="F35" s="15">
        <f t="shared" si="6"/>
        <v>323</v>
      </c>
      <c r="G35" s="15">
        <f>'[1]26'!H37</f>
        <v>-2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-2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-2</v>
      </c>
    </row>
    <row r="36" spans="1:17">
      <c r="A36" s="8" t="s">
        <v>78</v>
      </c>
      <c r="B36" s="15">
        <f>'[1]26'!B38</f>
        <v>120</v>
      </c>
      <c r="C36" s="16">
        <f>'[1]26'!C38</f>
        <v>0</v>
      </c>
      <c r="D36" s="16">
        <f>'[1]26'!D38</f>
        <v>203</v>
      </c>
      <c r="E36" s="16">
        <f>'[1]26'!E38</f>
        <v>0</v>
      </c>
      <c r="F36" s="15">
        <f t="shared" si="6"/>
        <v>323</v>
      </c>
      <c r="G36" s="15">
        <f>'[1]26'!H38</f>
        <v>-2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-2</v>
      </c>
      <c r="L36" s="18">
        <f>frq!C36</f>
        <v>1</v>
      </c>
      <c r="M36" s="16">
        <f t="shared" si="7"/>
        <v>-2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-2</v>
      </c>
    </row>
    <row r="37" spans="1:17">
      <c r="A37" s="8" t="s">
        <v>79</v>
      </c>
      <c r="B37" s="15">
        <f>'[1]26'!B39</f>
        <v>120</v>
      </c>
      <c r="C37" s="16">
        <f>'[1]26'!C39</f>
        <v>0</v>
      </c>
      <c r="D37" s="16">
        <f>'[1]26'!D39</f>
        <v>203</v>
      </c>
      <c r="E37" s="16">
        <f>'[1]26'!E39</f>
        <v>0</v>
      </c>
      <c r="F37" s="15">
        <f t="shared" si="6"/>
        <v>323</v>
      </c>
      <c r="G37" s="15">
        <f>'[1]26'!H39</f>
        <v>-2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-2</v>
      </c>
      <c r="L37" s="18">
        <f>frq!C37</f>
        <v>1</v>
      </c>
      <c r="M37" s="16">
        <f t="shared" si="7"/>
        <v>-2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-2</v>
      </c>
    </row>
    <row r="38" spans="1:17">
      <c r="A38" s="8" t="s">
        <v>80</v>
      </c>
      <c r="B38" s="15">
        <f>'[1]26'!B40</f>
        <v>120</v>
      </c>
      <c r="C38" s="16">
        <f>'[1]26'!C40</f>
        <v>0</v>
      </c>
      <c r="D38" s="16">
        <f>'[1]26'!D40</f>
        <v>203</v>
      </c>
      <c r="E38" s="16">
        <f>'[1]26'!E40</f>
        <v>0</v>
      </c>
      <c r="F38" s="15">
        <f t="shared" si="6"/>
        <v>323</v>
      </c>
      <c r="G38" s="15">
        <f>'[1]26'!H40</f>
        <v>-2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-2</v>
      </c>
      <c r="L38" s="18">
        <f>frq!C38</f>
        <v>1</v>
      </c>
      <c r="M38" s="16">
        <f t="shared" si="7"/>
        <v>-2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-2</v>
      </c>
    </row>
    <row r="39" spans="1:17">
      <c r="A39" s="8" t="s">
        <v>81</v>
      </c>
      <c r="B39" s="15">
        <f>'[1]26'!B41</f>
        <v>120</v>
      </c>
      <c r="C39" s="16">
        <f>'[1]26'!C41</f>
        <v>0</v>
      </c>
      <c r="D39" s="16">
        <f>'[1]26'!D41</f>
        <v>203</v>
      </c>
      <c r="E39" s="16">
        <f>'[1]26'!E41</f>
        <v>0</v>
      </c>
      <c r="F39" s="15">
        <f t="shared" si="6"/>
        <v>323</v>
      </c>
      <c r="G39" s="15">
        <f>'[1]26'!H41</f>
        <v>-2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-2</v>
      </c>
      <c r="L39" s="18">
        <f>frq!C39</f>
        <v>1</v>
      </c>
      <c r="M39" s="16">
        <f t="shared" si="7"/>
        <v>-2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-2</v>
      </c>
    </row>
    <row r="40" spans="1:17">
      <c r="A40" s="8" t="s">
        <v>82</v>
      </c>
      <c r="B40" s="15">
        <f>'[1]26'!B42</f>
        <v>120</v>
      </c>
      <c r="C40" s="16">
        <f>'[1]26'!C42</f>
        <v>0</v>
      </c>
      <c r="D40" s="16">
        <f>'[1]26'!D42</f>
        <v>203</v>
      </c>
      <c r="E40" s="16">
        <f>'[1]26'!E42</f>
        <v>0</v>
      </c>
      <c r="F40" s="15">
        <f t="shared" si="6"/>
        <v>323</v>
      </c>
      <c r="G40" s="15">
        <f>'[1]26'!H42</f>
        <v>-2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-2</v>
      </c>
      <c r="L40" s="18">
        <f>frq!C40</f>
        <v>1</v>
      </c>
      <c r="M40" s="16">
        <f t="shared" si="7"/>
        <v>-2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-2</v>
      </c>
    </row>
    <row r="41" spans="1:17">
      <c r="A41" s="8" t="s">
        <v>83</v>
      </c>
      <c r="B41" s="15">
        <f>'[1]26'!B43</f>
        <v>120</v>
      </c>
      <c r="C41" s="16">
        <f>'[1]26'!C43</f>
        <v>0</v>
      </c>
      <c r="D41" s="16">
        <f>'[1]26'!D43</f>
        <v>203</v>
      </c>
      <c r="E41" s="16">
        <f>'[1]26'!E43</f>
        <v>0</v>
      </c>
      <c r="F41" s="15">
        <f t="shared" si="6"/>
        <v>323</v>
      </c>
      <c r="G41" s="15">
        <f>'[1]26'!H43</f>
        <v>-2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-2</v>
      </c>
      <c r="L41" s="18">
        <f>frq!C41</f>
        <v>1</v>
      </c>
      <c r="M41" s="16">
        <f t="shared" si="7"/>
        <v>-2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-2</v>
      </c>
    </row>
    <row r="42" spans="1:17">
      <c r="A42" s="8" t="s">
        <v>84</v>
      </c>
      <c r="B42" s="15">
        <f>'[1]26'!B44</f>
        <v>120</v>
      </c>
      <c r="C42" s="16">
        <f>'[1]26'!C44</f>
        <v>0</v>
      </c>
      <c r="D42" s="16">
        <f>'[1]26'!D44</f>
        <v>203</v>
      </c>
      <c r="E42" s="16">
        <f>'[1]26'!E44</f>
        <v>0</v>
      </c>
      <c r="F42" s="15">
        <f t="shared" si="6"/>
        <v>323</v>
      </c>
      <c r="G42" s="15">
        <f>'[1]26'!H44</f>
        <v>-2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-2</v>
      </c>
      <c r="L42" s="18">
        <f>frq!C42</f>
        <v>1</v>
      </c>
      <c r="M42" s="16">
        <f t="shared" si="7"/>
        <v>-2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-2</v>
      </c>
    </row>
    <row r="43" spans="1:17">
      <c r="A43" s="8" t="s">
        <v>85</v>
      </c>
      <c r="B43" s="15">
        <f>'[1]26'!B45</f>
        <v>120</v>
      </c>
      <c r="C43" s="16">
        <f>'[1]26'!C45</f>
        <v>0</v>
      </c>
      <c r="D43" s="16">
        <f>'[1]26'!D45</f>
        <v>203</v>
      </c>
      <c r="E43" s="16">
        <f>'[1]26'!E45</f>
        <v>0</v>
      </c>
      <c r="F43" s="15">
        <f t="shared" si="6"/>
        <v>323</v>
      </c>
      <c r="G43" s="15">
        <f>'[1]26'!H45</f>
        <v>-2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-2</v>
      </c>
      <c r="L43" s="18">
        <f>frq!C43</f>
        <v>1</v>
      </c>
      <c r="M43" s="16">
        <f t="shared" si="7"/>
        <v>-2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-2</v>
      </c>
    </row>
    <row r="44" spans="1:17">
      <c r="A44" s="8" t="s">
        <v>86</v>
      </c>
      <c r="B44" s="15">
        <f>'[1]26'!B46</f>
        <v>120</v>
      </c>
      <c r="C44" s="16">
        <f>'[1]26'!C46</f>
        <v>0</v>
      </c>
      <c r="D44" s="16">
        <f>'[1]26'!D46</f>
        <v>203</v>
      </c>
      <c r="E44" s="16">
        <f>'[1]26'!E46</f>
        <v>0</v>
      </c>
      <c r="F44" s="15">
        <f t="shared" si="6"/>
        <v>323</v>
      </c>
      <c r="G44" s="15">
        <f>'[1]26'!H46</f>
        <v>-2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-2</v>
      </c>
      <c r="L44" s="18">
        <f>frq!C44</f>
        <v>1</v>
      </c>
      <c r="M44" s="16">
        <f t="shared" si="7"/>
        <v>-2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-2</v>
      </c>
    </row>
    <row r="45" spans="1:17">
      <c r="A45" s="8" t="s">
        <v>87</v>
      </c>
      <c r="B45" s="15">
        <f>'[1]26'!B47</f>
        <v>120</v>
      </c>
      <c r="C45" s="16">
        <f>'[1]26'!C47</f>
        <v>0</v>
      </c>
      <c r="D45" s="16">
        <f>'[1]26'!D47</f>
        <v>203</v>
      </c>
      <c r="E45" s="16">
        <f>'[1]26'!E47</f>
        <v>0</v>
      </c>
      <c r="F45" s="15">
        <f t="shared" si="6"/>
        <v>323</v>
      </c>
      <c r="G45" s="15">
        <f>'[1]26'!H47</f>
        <v>-2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-2</v>
      </c>
      <c r="L45" s="18">
        <f>frq!C45</f>
        <v>1</v>
      </c>
      <c r="M45" s="16">
        <f t="shared" si="7"/>
        <v>-2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-2</v>
      </c>
    </row>
    <row r="46" spans="1:17">
      <c r="A46" s="8" t="s">
        <v>88</v>
      </c>
      <c r="B46" s="15">
        <f>'[1]26'!B48</f>
        <v>120</v>
      </c>
      <c r="C46" s="16">
        <f>'[1]26'!C48</f>
        <v>0</v>
      </c>
      <c r="D46" s="16">
        <f>'[1]26'!D48</f>
        <v>203</v>
      </c>
      <c r="E46" s="16">
        <f>'[1]26'!E48</f>
        <v>0</v>
      </c>
      <c r="F46" s="15">
        <f t="shared" si="6"/>
        <v>323</v>
      </c>
      <c r="G46" s="15">
        <f>'[1]26'!H48</f>
        <v>-2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-2</v>
      </c>
      <c r="L46" s="18">
        <f>frq!C46</f>
        <v>1</v>
      </c>
      <c r="M46" s="16">
        <f t="shared" si="7"/>
        <v>-2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-2</v>
      </c>
    </row>
    <row r="47" spans="1:17">
      <c r="A47" s="8" t="s">
        <v>89</v>
      </c>
      <c r="B47" s="15">
        <f>'[1]26'!B49</f>
        <v>120</v>
      </c>
      <c r="C47" s="16">
        <f>'[1]26'!C49</f>
        <v>0</v>
      </c>
      <c r="D47" s="16">
        <f>'[1]26'!D49</f>
        <v>203</v>
      </c>
      <c r="E47" s="16">
        <f>'[1]26'!E49</f>
        <v>0</v>
      </c>
      <c r="F47" s="15">
        <f t="shared" si="6"/>
        <v>323</v>
      </c>
      <c r="G47" s="15">
        <f>'[1]26'!H49</f>
        <v>-2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-2</v>
      </c>
      <c r="L47" s="18">
        <f>frq!C47</f>
        <v>1</v>
      </c>
      <c r="M47" s="16">
        <f t="shared" si="7"/>
        <v>-2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-2</v>
      </c>
    </row>
    <row r="48" spans="1:17">
      <c r="A48" s="8" t="s">
        <v>90</v>
      </c>
      <c r="B48" s="15">
        <f>'[1]26'!B50</f>
        <v>120</v>
      </c>
      <c r="C48" s="16">
        <f>'[1]26'!C50</f>
        <v>0</v>
      </c>
      <c r="D48" s="16">
        <f>'[1]26'!D50</f>
        <v>203</v>
      </c>
      <c r="E48" s="16">
        <f>'[1]26'!E50</f>
        <v>0</v>
      </c>
      <c r="F48" s="15">
        <f t="shared" si="6"/>
        <v>323</v>
      </c>
      <c r="G48" s="15">
        <f>'[1]26'!H50</f>
        <v>-2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-2</v>
      </c>
      <c r="L48" s="18">
        <f>frq!C48</f>
        <v>1</v>
      </c>
      <c r="M48" s="16">
        <f t="shared" si="7"/>
        <v>-2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-2</v>
      </c>
    </row>
    <row r="49" spans="1:17">
      <c r="A49" s="8" t="s">
        <v>91</v>
      </c>
      <c r="B49" s="15">
        <f>'[1]26'!B51</f>
        <v>120</v>
      </c>
      <c r="C49" s="16">
        <f>'[1]26'!C51</f>
        <v>0</v>
      </c>
      <c r="D49" s="16">
        <f>'[1]26'!D51</f>
        <v>203</v>
      </c>
      <c r="E49" s="16">
        <f>'[1]26'!E51</f>
        <v>0</v>
      </c>
      <c r="F49" s="15">
        <f t="shared" si="6"/>
        <v>323</v>
      </c>
      <c r="G49" s="15">
        <f>'[1]26'!H51</f>
        <v>-2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-2</v>
      </c>
      <c r="L49" s="18">
        <f>frq!C49</f>
        <v>1</v>
      </c>
      <c r="M49" s="16">
        <f t="shared" si="7"/>
        <v>-2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-2</v>
      </c>
    </row>
    <row r="50" spans="1:17">
      <c r="A50" s="8" t="s">
        <v>92</v>
      </c>
      <c r="B50" s="15">
        <f>'[1]26'!B52</f>
        <v>120</v>
      </c>
      <c r="C50" s="16">
        <f>'[1]26'!C52</f>
        <v>0</v>
      </c>
      <c r="D50" s="16">
        <f>'[1]26'!D52</f>
        <v>203</v>
      </c>
      <c r="E50" s="16">
        <f>'[1]26'!E52</f>
        <v>0</v>
      </c>
      <c r="F50" s="15">
        <f t="shared" si="6"/>
        <v>323</v>
      </c>
      <c r="G50" s="15">
        <f>'[1]26'!H52</f>
        <v>-2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-2</v>
      </c>
      <c r="L50" s="18">
        <f>frq!C50</f>
        <v>1</v>
      </c>
      <c r="M50" s="16">
        <f t="shared" si="7"/>
        <v>-2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-2</v>
      </c>
    </row>
    <row r="51" spans="1:17">
      <c r="A51" s="8" t="s">
        <v>93</v>
      </c>
      <c r="B51" s="15">
        <f>'[1]26'!B53</f>
        <v>120</v>
      </c>
      <c r="C51" s="16">
        <f>'[1]26'!C53</f>
        <v>0</v>
      </c>
      <c r="D51" s="16">
        <f>'[1]26'!D53</f>
        <v>203</v>
      </c>
      <c r="E51" s="16">
        <f>'[1]26'!E53</f>
        <v>0</v>
      </c>
      <c r="F51" s="15">
        <f t="shared" si="6"/>
        <v>323</v>
      </c>
      <c r="G51" s="15">
        <f>'[1]26'!H53</f>
        <v>-2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-2</v>
      </c>
      <c r="L51" s="18">
        <f>frq!C51</f>
        <v>1</v>
      </c>
      <c r="M51" s="16">
        <f t="shared" si="7"/>
        <v>-2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-2</v>
      </c>
    </row>
    <row r="52" spans="1:17">
      <c r="A52" s="8" t="s">
        <v>94</v>
      </c>
      <c r="B52" s="15">
        <f>'[1]26'!B54</f>
        <v>120</v>
      </c>
      <c r="C52" s="16">
        <f>'[1]26'!C54</f>
        <v>0</v>
      </c>
      <c r="D52" s="16">
        <f>'[1]26'!D54</f>
        <v>203</v>
      </c>
      <c r="E52" s="16">
        <f>'[1]26'!E54</f>
        <v>0</v>
      </c>
      <c r="F52" s="15">
        <f t="shared" si="6"/>
        <v>323</v>
      </c>
      <c r="G52" s="15">
        <f>'[1]26'!H54</f>
        <v>-2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-2</v>
      </c>
      <c r="L52" s="18">
        <f>frq!C52</f>
        <v>1</v>
      </c>
      <c r="M52" s="16">
        <f t="shared" si="7"/>
        <v>-2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-2</v>
      </c>
    </row>
    <row r="53" spans="1:17">
      <c r="A53" s="8" t="s">
        <v>95</v>
      </c>
      <c r="B53" s="15">
        <f>'[1]26'!B55</f>
        <v>120</v>
      </c>
      <c r="C53" s="16">
        <f>'[1]26'!C55</f>
        <v>0</v>
      </c>
      <c r="D53" s="16">
        <f>'[1]26'!D55</f>
        <v>203</v>
      </c>
      <c r="E53" s="16">
        <f>'[1]26'!E55</f>
        <v>0</v>
      </c>
      <c r="F53" s="15">
        <f t="shared" si="6"/>
        <v>323</v>
      </c>
      <c r="G53" s="15">
        <f>'[1]26'!H55</f>
        <v>-2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-2</v>
      </c>
      <c r="L53" s="18">
        <f>frq!C53</f>
        <v>1</v>
      </c>
      <c r="M53" s="16">
        <f t="shared" si="7"/>
        <v>-2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-2</v>
      </c>
    </row>
    <row r="54" spans="1:17">
      <c r="A54" s="8" t="s">
        <v>96</v>
      </c>
      <c r="B54" s="15">
        <f>'[1]26'!B56</f>
        <v>120</v>
      </c>
      <c r="C54" s="16">
        <f>'[1]26'!C56</f>
        <v>0</v>
      </c>
      <c r="D54" s="16">
        <f>'[1]26'!D56</f>
        <v>203</v>
      </c>
      <c r="E54" s="16">
        <f>'[1]26'!E56</f>
        <v>0</v>
      </c>
      <c r="F54" s="15">
        <f t="shared" si="6"/>
        <v>323</v>
      </c>
      <c r="G54" s="15">
        <f>'[1]26'!H56</f>
        <v>-2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-2</v>
      </c>
      <c r="L54" s="18">
        <f>frq!C54</f>
        <v>1</v>
      </c>
      <c r="M54" s="16">
        <f t="shared" si="7"/>
        <v>-2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-2</v>
      </c>
    </row>
    <row r="55" spans="1:17">
      <c r="A55" s="8" t="s">
        <v>97</v>
      </c>
      <c r="B55" s="15">
        <f>'[1]26'!B57</f>
        <v>120</v>
      </c>
      <c r="C55" s="16">
        <f>'[1]26'!C57</f>
        <v>0</v>
      </c>
      <c r="D55" s="16">
        <f>'[1]26'!D57</f>
        <v>203</v>
      </c>
      <c r="E55" s="16">
        <f>'[1]26'!E57</f>
        <v>0</v>
      </c>
      <c r="F55" s="15">
        <f t="shared" si="6"/>
        <v>323</v>
      </c>
      <c r="G55" s="15">
        <f>'[1]26'!H57</f>
        <v>-2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-2</v>
      </c>
      <c r="L55" s="18">
        <f>frq!C55</f>
        <v>1</v>
      </c>
      <c r="M55" s="16">
        <f t="shared" si="7"/>
        <v>-2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-2</v>
      </c>
    </row>
    <row r="56" spans="1:17">
      <c r="A56" s="8" t="s">
        <v>98</v>
      </c>
      <c r="B56" s="15">
        <f>'[1]26'!B58</f>
        <v>120</v>
      </c>
      <c r="C56" s="16">
        <f>'[1]26'!C58</f>
        <v>0</v>
      </c>
      <c r="D56" s="16">
        <f>'[1]26'!D58</f>
        <v>203</v>
      </c>
      <c r="E56" s="16">
        <f>'[1]26'!E58</f>
        <v>0</v>
      </c>
      <c r="F56" s="15">
        <f t="shared" si="6"/>
        <v>323</v>
      </c>
      <c r="G56" s="15">
        <f>'[1]26'!H58</f>
        <v>-2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-2</v>
      </c>
      <c r="L56" s="18">
        <f>frq!C56</f>
        <v>1</v>
      </c>
      <c r="M56" s="16">
        <f t="shared" si="7"/>
        <v>-2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-2</v>
      </c>
    </row>
    <row r="57" spans="1:17">
      <c r="A57" s="8" t="s">
        <v>99</v>
      </c>
      <c r="B57" s="15">
        <f>'[1]26'!B59</f>
        <v>120</v>
      </c>
      <c r="C57" s="16">
        <f>'[1]26'!C59</f>
        <v>0</v>
      </c>
      <c r="D57" s="16">
        <f>'[1]26'!D59</f>
        <v>203</v>
      </c>
      <c r="E57" s="16">
        <f>'[1]26'!E59</f>
        <v>0</v>
      </c>
      <c r="F57" s="15">
        <f t="shared" si="6"/>
        <v>323</v>
      </c>
      <c r="G57" s="15">
        <f>'[1]26'!H59</f>
        <v>-2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-2</v>
      </c>
      <c r="L57" s="18">
        <f>frq!C57</f>
        <v>1</v>
      </c>
      <c r="M57" s="16">
        <f t="shared" si="7"/>
        <v>-2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-2</v>
      </c>
    </row>
    <row r="58" spans="1:17">
      <c r="A58" s="8" t="s">
        <v>100</v>
      </c>
      <c r="B58" s="15">
        <f>'[1]26'!B60</f>
        <v>120</v>
      </c>
      <c r="C58" s="16">
        <f>'[1]26'!C60</f>
        <v>0</v>
      </c>
      <c r="D58" s="16">
        <f>'[1]26'!D60</f>
        <v>203</v>
      </c>
      <c r="E58" s="16">
        <f>'[1]26'!E60</f>
        <v>0</v>
      </c>
      <c r="F58" s="15">
        <f t="shared" si="6"/>
        <v>323</v>
      </c>
      <c r="G58" s="15">
        <f>'[1]26'!H60</f>
        <v>-2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-2</v>
      </c>
      <c r="L58" s="18">
        <f>frq!C58</f>
        <v>1</v>
      </c>
      <c r="M58" s="16">
        <f t="shared" si="7"/>
        <v>-2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-2</v>
      </c>
    </row>
    <row r="59" spans="1:17">
      <c r="A59" s="8" t="s">
        <v>101</v>
      </c>
      <c r="B59" s="15">
        <f>'[1]26'!B61</f>
        <v>120</v>
      </c>
      <c r="C59" s="16">
        <f>'[1]26'!C61</f>
        <v>0</v>
      </c>
      <c r="D59" s="16">
        <f>'[1]26'!D61</f>
        <v>203</v>
      </c>
      <c r="E59" s="16">
        <f>'[1]26'!E61</f>
        <v>0</v>
      </c>
      <c r="F59" s="15">
        <f t="shared" si="6"/>
        <v>323</v>
      </c>
      <c r="G59" s="15">
        <f>'[1]26'!H61</f>
        <v>-2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-2</v>
      </c>
      <c r="L59" s="18">
        <f>frq!C59</f>
        <v>1</v>
      </c>
      <c r="M59" s="16">
        <f t="shared" si="7"/>
        <v>-2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-2</v>
      </c>
    </row>
    <row r="60" spans="1:17">
      <c r="A60" s="8" t="s">
        <v>102</v>
      </c>
      <c r="B60" s="15">
        <f>'[1]26'!B62</f>
        <v>120</v>
      </c>
      <c r="C60" s="16">
        <f>'[1]26'!C62</f>
        <v>0</v>
      </c>
      <c r="D60" s="16">
        <f>'[1]26'!D62</f>
        <v>203</v>
      </c>
      <c r="E60" s="16">
        <f>'[1]26'!E62</f>
        <v>0</v>
      </c>
      <c r="F60" s="15">
        <f t="shared" si="6"/>
        <v>323</v>
      </c>
      <c r="G60" s="15">
        <f>'[1]26'!H62</f>
        <v>-2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-2</v>
      </c>
      <c r="L60" s="18">
        <f>frq!C60</f>
        <v>1</v>
      </c>
      <c r="M60" s="16">
        <f t="shared" si="7"/>
        <v>-2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-2</v>
      </c>
    </row>
    <row r="61" spans="1:17">
      <c r="A61" s="8" t="s">
        <v>103</v>
      </c>
      <c r="B61" s="15">
        <f>'[1]26'!B63</f>
        <v>120</v>
      </c>
      <c r="C61" s="16">
        <f>'[1]26'!C63</f>
        <v>0</v>
      </c>
      <c r="D61" s="16">
        <f>'[1]26'!D63</f>
        <v>203</v>
      </c>
      <c r="E61" s="16">
        <f>'[1]26'!E63</f>
        <v>0</v>
      </c>
      <c r="F61" s="15">
        <f t="shared" si="6"/>
        <v>323</v>
      </c>
      <c r="G61" s="15">
        <f>'[1]26'!H63</f>
        <v>-2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-2</v>
      </c>
      <c r="L61" s="18">
        <f>frq!C61</f>
        <v>1</v>
      </c>
      <c r="M61" s="16">
        <f t="shared" si="7"/>
        <v>-2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-2</v>
      </c>
    </row>
    <row r="62" spans="1:17">
      <c r="A62" s="8" t="s">
        <v>104</v>
      </c>
      <c r="B62" s="15">
        <f>'[1]26'!B64</f>
        <v>120</v>
      </c>
      <c r="C62" s="16">
        <f>'[1]26'!C64</f>
        <v>0</v>
      </c>
      <c r="D62" s="16">
        <f>'[1]26'!D64</f>
        <v>203</v>
      </c>
      <c r="E62" s="16">
        <f>'[1]26'!E64</f>
        <v>0</v>
      </c>
      <c r="F62" s="15">
        <f t="shared" si="6"/>
        <v>323</v>
      </c>
      <c r="G62" s="15">
        <f>'[1]26'!H64</f>
        <v>-2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-2</v>
      </c>
      <c r="L62" s="18">
        <f>frq!C62</f>
        <v>1</v>
      </c>
      <c r="M62" s="16">
        <f t="shared" si="7"/>
        <v>-2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-2</v>
      </c>
    </row>
    <row r="63" spans="1:17">
      <c r="A63" s="8" t="s">
        <v>105</v>
      </c>
      <c r="B63" s="15">
        <f>'[1]26'!B65</f>
        <v>120</v>
      </c>
      <c r="C63" s="16">
        <f>'[1]26'!C65</f>
        <v>0</v>
      </c>
      <c r="D63" s="16">
        <f>'[1]26'!D65</f>
        <v>203</v>
      </c>
      <c r="E63" s="16">
        <f>'[1]26'!E65</f>
        <v>0</v>
      </c>
      <c r="F63" s="15">
        <f t="shared" si="6"/>
        <v>323</v>
      </c>
      <c r="G63" s="15">
        <f>'[1]26'!H65</f>
        <v>-2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-2</v>
      </c>
      <c r="L63" s="18">
        <f>frq!C63</f>
        <v>1</v>
      </c>
      <c r="M63" s="16">
        <f t="shared" si="7"/>
        <v>-2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-2</v>
      </c>
    </row>
    <row r="64" spans="1:17">
      <c r="A64" s="8" t="s">
        <v>106</v>
      </c>
      <c r="B64" s="15">
        <f>'[1]26'!B66</f>
        <v>120</v>
      </c>
      <c r="C64" s="16">
        <f>'[1]26'!C66</f>
        <v>0</v>
      </c>
      <c r="D64" s="16">
        <f>'[1]26'!D66</f>
        <v>203</v>
      </c>
      <c r="E64" s="16">
        <f>'[1]26'!E66</f>
        <v>0</v>
      </c>
      <c r="F64" s="15">
        <f t="shared" si="6"/>
        <v>323</v>
      </c>
      <c r="G64" s="15">
        <f>'[1]26'!H66</f>
        <v>-2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-2</v>
      </c>
      <c r="L64" s="18">
        <f>frq!C64</f>
        <v>1</v>
      </c>
      <c r="M64" s="16">
        <f t="shared" si="7"/>
        <v>-2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-2</v>
      </c>
    </row>
    <row r="65" spans="1:19">
      <c r="A65" s="8" t="s">
        <v>107</v>
      </c>
      <c r="B65" s="15">
        <f>'[1]26'!B67</f>
        <v>120</v>
      </c>
      <c r="C65" s="16">
        <f>'[1]26'!C67</f>
        <v>0</v>
      </c>
      <c r="D65" s="16">
        <f>'[1]26'!D67</f>
        <v>203</v>
      </c>
      <c r="E65" s="16">
        <f>'[1]26'!E67</f>
        <v>0</v>
      </c>
      <c r="F65" s="15">
        <f t="shared" si="6"/>
        <v>323</v>
      </c>
      <c r="G65" s="15">
        <f>'[1]26'!H67</f>
        <v>-2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-2</v>
      </c>
      <c r="L65" s="18">
        <f>frq!C65</f>
        <v>1</v>
      </c>
      <c r="M65" s="16">
        <f t="shared" si="7"/>
        <v>-2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-2</v>
      </c>
    </row>
    <row r="66" spans="1:19">
      <c r="A66" s="8" t="s">
        <v>108</v>
      </c>
      <c r="B66" s="15">
        <f>'[1]26'!B68</f>
        <v>120</v>
      </c>
      <c r="C66" s="16">
        <f>'[1]26'!C68</f>
        <v>0</v>
      </c>
      <c r="D66" s="16">
        <f>'[1]26'!D68</f>
        <v>203</v>
      </c>
      <c r="E66" s="16">
        <f>'[1]26'!E68</f>
        <v>0</v>
      </c>
      <c r="F66" s="15">
        <f t="shared" si="6"/>
        <v>323</v>
      </c>
      <c r="G66" s="15">
        <f>'[1]26'!H68</f>
        <v>-2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-2</v>
      </c>
      <c r="L66" s="18">
        <f>frq!C66</f>
        <v>1</v>
      </c>
      <c r="M66" s="16">
        <f t="shared" si="7"/>
        <v>-2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-2</v>
      </c>
    </row>
    <row r="67" spans="1:19">
      <c r="A67" s="8" t="s">
        <v>109</v>
      </c>
      <c r="B67" s="15">
        <f>'[1]26'!B69</f>
        <v>120</v>
      </c>
      <c r="C67" s="16">
        <f>'[1]26'!C69</f>
        <v>0</v>
      </c>
      <c r="D67" s="16">
        <f>'[1]26'!D69</f>
        <v>203</v>
      </c>
      <c r="E67" s="16">
        <f>'[1]26'!E69</f>
        <v>0</v>
      </c>
      <c r="F67" s="15">
        <f t="shared" si="6"/>
        <v>323</v>
      </c>
      <c r="G67" s="15">
        <f>'[1]26'!H69</f>
        <v>-2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-2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-2</v>
      </c>
    </row>
    <row r="68" spans="1:19">
      <c r="A68" s="8" t="s">
        <v>110</v>
      </c>
      <c r="B68" s="15">
        <f>'[1]26'!B70</f>
        <v>120</v>
      </c>
      <c r="C68" s="16">
        <f>'[1]26'!C70</f>
        <v>0</v>
      </c>
      <c r="D68" s="16">
        <f>'[1]26'!D70</f>
        <v>203</v>
      </c>
      <c r="E68" s="16">
        <f>'[1]26'!E70</f>
        <v>0</v>
      </c>
      <c r="F68" s="15">
        <f t="shared" si="6"/>
        <v>323</v>
      </c>
      <c r="G68" s="15">
        <f>'[1]26'!H70</f>
        <v>-2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-2</v>
      </c>
      <c r="L68" s="18">
        <f>frq!C68</f>
        <v>1</v>
      </c>
      <c r="M68" s="16">
        <f t="shared" si="11"/>
        <v>-2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-2</v>
      </c>
    </row>
    <row r="69" spans="1:19">
      <c r="A69" s="8" t="s">
        <v>111</v>
      </c>
      <c r="B69" s="15">
        <f>'[1]26'!B71</f>
        <v>120</v>
      </c>
      <c r="C69" s="16">
        <f>'[1]26'!C71</f>
        <v>0</v>
      </c>
      <c r="D69" s="16">
        <f>'[1]26'!D71</f>
        <v>203</v>
      </c>
      <c r="E69" s="16">
        <f>'[1]26'!E71</f>
        <v>0</v>
      </c>
      <c r="F69" s="15">
        <f t="shared" ref="F69:F98" si="17">SUM(B69:E69)</f>
        <v>323</v>
      </c>
      <c r="G69" s="15">
        <f>'[1]26'!H71</f>
        <v>-2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-2</v>
      </c>
      <c r="L69" s="18">
        <f>frq!C69</f>
        <v>1</v>
      </c>
      <c r="M69" s="16">
        <f t="shared" si="11"/>
        <v>-2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-2</v>
      </c>
      <c r="S69">
        <f>96*4</f>
        <v>384</v>
      </c>
    </row>
    <row r="70" spans="1:19">
      <c r="A70" s="8" t="s">
        <v>112</v>
      </c>
      <c r="B70" s="15">
        <f>'[1]26'!B72</f>
        <v>120</v>
      </c>
      <c r="C70" s="16">
        <f>'[1]26'!C72</f>
        <v>0</v>
      </c>
      <c r="D70" s="16">
        <f>'[1]26'!D72</f>
        <v>203</v>
      </c>
      <c r="E70" s="16">
        <f>'[1]26'!E72</f>
        <v>0</v>
      </c>
      <c r="F70" s="15">
        <f t="shared" si="17"/>
        <v>323</v>
      </c>
      <c r="G70" s="15">
        <f>'[1]26'!H72</f>
        <v>-2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-2</v>
      </c>
      <c r="L70" s="18">
        <f>frq!C70</f>
        <v>1</v>
      </c>
      <c r="M70" s="16">
        <f t="shared" si="11"/>
        <v>-2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-2</v>
      </c>
    </row>
    <row r="71" spans="1:19">
      <c r="A71" s="8" t="s">
        <v>113</v>
      </c>
      <c r="B71" s="15">
        <f>'[1]26'!B73</f>
        <v>120</v>
      </c>
      <c r="C71" s="16">
        <f>'[1]26'!C73</f>
        <v>0</v>
      </c>
      <c r="D71" s="16">
        <f>'[1]26'!D73</f>
        <v>203</v>
      </c>
      <c r="E71" s="16">
        <f>'[1]26'!E73</f>
        <v>0</v>
      </c>
      <c r="F71" s="15">
        <f t="shared" si="17"/>
        <v>323</v>
      </c>
      <c r="G71" s="15">
        <f>'[1]26'!H73</f>
        <v>-2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-2</v>
      </c>
      <c r="L71" s="18">
        <f>frq!C71</f>
        <v>1</v>
      </c>
      <c r="M71" s="16">
        <f t="shared" si="11"/>
        <v>-2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-2</v>
      </c>
    </row>
    <row r="72" spans="1:19">
      <c r="A72" s="8" t="s">
        <v>114</v>
      </c>
      <c r="B72" s="15">
        <f>'[1]26'!B74</f>
        <v>120</v>
      </c>
      <c r="C72" s="16">
        <f>'[1]26'!C74</f>
        <v>0</v>
      </c>
      <c r="D72" s="16">
        <f>'[1]26'!D74</f>
        <v>203</v>
      </c>
      <c r="E72" s="16">
        <f>'[1]26'!E74</f>
        <v>0</v>
      </c>
      <c r="F72" s="15">
        <f t="shared" si="17"/>
        <v>323</v>
      </c>
      <c r="G72" s="15">
        <f>'[1]26'!H74</f>
        <v>-2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-2</v>
      </c>
      <c r="L72" s="18">
        <f>frq!C72</f>
        <v>1</v>
      </c>
      <c r="M72" s="16">
        <f t="shared" si="11"/>
        <v>-2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-2</v>
      </c>
    </row>
    <row r="73" spans="1:19">
      <c r="A73" s="8" t="s">
        <v>115</v>
      </c>
      <c r="B73" s="15">
        <f>'[1]26'!B75</f>
        <v>120</v>
      </c>
      <c r="C73" s="16">
        <f>'[1]26'!C75</f>
        <v>0</v>
      </c>
      <c r="D73" s="16">
        <f>'[1]26'!D75</f>
        <v>203</v>
      </c>
      <c r="E73" s="16">
        <f>'[1]26'!E75</f>
        <v>0</v>
      </c>
      <c r="F73" s="15">
        <f t="shared" si="17"/>
        <v>323</v>
      </c>
      <c r="G73" s="15">
        <f>'[1]26'!H75</f>
        <v>-2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-2</v>
      </c>
      <c r="L73" s="18">
        <f>frq!C73</f>
        <v>1</v>
      </c>
      <c r="M73" s="16">
        <f t="shared" si="11"/>
        <v>-2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-2</v>
      </c>
    </row>
    <row r="74" spans="1:19">
      <c r="A74" s="8" t="s">
        <v>116</v>
      </c>
      <c r="B74" s="15">
        <f>'[1]26'!B76</f>
        <v>120</v>
      </c>
      <c r="C74" s="16">
        <f>'[1]26'!C76</f>
        <v>0</v>
      </c>
      <c r="D74" s="16">
        <f>'[1]26'!D76</f>
        <v>203</v>
      </c>
      <c r="E74" s="16">
        <f>'[1]26'!E76</f>
        <v>0</v>
      </c>
      <c r="F74" s="15">
        <f t="shared" si="17"/>
        <v>323</v>
      </c>
      <c r="G74" s="15">
        <f>'[1]26'!H76</f>
        <v>-1.5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-1.5</v>
      </c>
      <c r="L74" s="18">
        <f>frq!C74</f>
        <v>1</v>
      </c>
      <c r="M74" s="16">
        <f t="shared" si="11"/>
        <v>-1.5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-1.5</v>
      </c>
    </row>
    <row r="75" spans="1:19">
      <c r="A75" s="8" t="s">
        <v>117</v>
      </c>
      <c r="B75" s="15">
        <f>'[1]26'!B77</f>
        <v>120</v>
      </c>
      <c r="C75" s="16">
        <f>'[1]26'!C77</f>
        <v>0</v>
      </c>
      <c r="D75" s="16">
        <f>'[1]26'!D77</f>
        <v>203</v>
      </c>
      <c r="E75" s="16">
        <f>'[1]26'!E77</f>
        <v>0</v>
      </c>
      <c r="F75" s="15">
        <f t="shared" si="17"/>
        <v>323</v>
      </c>
      <c r="G75" s="15">
        <f>'[1]26'!H77</f>
        <v>-1.5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-1.5</v>
      </c>
      <c r="L75" s="18">
        <f>frq!C75</f>
        <v>1</v>
      </c>
      <c r="M75" s="16">
        <f t="shared" si="11"/>
        <v>-1.5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-1.5</v>
      </c>
    </row>
    <row r="76" spans="1:19">
      <c r="A76" s="8" t="s">
        <v>118</v>
      </c>
      <c r="B76" s="15">
        <f>'[1]26'!B78</f>
        <v>120</v>
      </c>
      <c r="C76" s="16">
        <f>'[1]26'!C78</f>
        <v>0</v>
      </c>
      <c r="D76" s="16">
        <f>'[1]26'!D78</f>
        <v>203</v>
      </c>
      <c r="E76" s="16">
        <f>'[1]26'!E78</f>
        <v>0</v>
      </c>
      <c r="F76" s="15">
        <f t="shared" si="17"/>
        <v>323</v>
      </c>
      <c r="G76" s="15">
        <f>'[1]26'!H78</f>
        <v>-1.5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-1.5</v>
      </c>
      <c r="L76" s="18">
        <f>frq!C76</f>
        <v>1</v>
      </c>
      <c r="M76" s="16">
        <f t="shared" si="11"/>
        <v>-1.5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-1.5</v>
      </c>
    </row>
    <row r="77" spans="1:19">
      <c r="A77" s="8" t="s">
        <v>119</v>
      </c>
      <c r="B77" s="15">
        <f>'[1]26'!B79</f>
        <v>120</v>
      </c>
      <c r="C77" s="16">
        <f>'[1]26'!C79</f>
        <v>0</v>
      </c>
      <c r="D77" s="16">
        <f>'[1]26'!D79</f>
        <v>203</v>
      </c>
      <c r="E77" s="16">
        <f>'[1]26'!E79</f>
        <v>0</v>
      </c>
      <c r="F77" s="15">
        <f t="shared" si="17"/>
        <v>323</v>
      </c>
      <c r="G77" s="15">
        <f>'[1]26'!H79</f>
        <v>-1.5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-1.5</v>
      </c>
      <c r="L77" s="18">
        <f>frq!C77</f>
        <v>1</v>
      </c>
      <c r="M77" s="16">
        <f t="shared" si="11"/>
        <v>-1.5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-1.5</v>
      </c>
    </row>
    <row r="78" spans="1:19">
      <c r="A78" s="8" t="s">
        <v>120</v>
      </c>
      <c r="B78" s="15">
        <f>'[1]26'!B80</f>
        <v>120</v>
      </c>
      <c r="C78" s="16">
        <f>'[1]26'!C80</f>
        <v>0</v>
      </c>
      <c r="D78" s="16">
        <f>'[1]26'!D80</f>
        <v>203</v>
      </c>
      <c r="E78" s="16">
        <f>'[1]26'!E80</f>
        <v>0</v>
      </c>
      <c r="F78" s="15">
        <f t="shared" si="17"/>
        <v>323</v>
      </c>
      <c r="G78" s="15">
        <f>'[1]26'!H80</f>
        <v>-1.5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-1.5</v>
      </c>
      <c r="L78" s="18">
        <f>frq!C78</f>
        <v>1</v>
      </c>
      <c r="M78" s="16">
        <f t="shared" si="11"/>
        <v>-1.5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-1.5</v>
      </c>
    </row>
    <row r="79" spans="1:19">
      <c r="A79" s="8" t="s">
        <v>121</v>
      </c>
      <c r="B79" s="15">
        <f>'[1]26'!B81</f>
        <v>120</v>
      </c>
      <c r="C79" s="16">
        <f>'[1]26'!C81</f>
        <v>0</v>
      </c>
      <c r="D79" s="16">
        <f>'[1]26'!D81</f>
        <v>203</v>
      </c>
      <c r="E79" s="16">
        <f>'[1]26'!E81</f>
        <v>0</v>
      </c>
      <c r="F79" s="15">
        <f t="shared" si="17"/>
        <v>323</v>
      </c>
      <c r="G79" s="15">
        <f>'[1]26'!H81</f>
        <v>-1.5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-1.5</v>
      </c>
      <c r="L79" s="18">
        <f>frq!C79</f>
        <v>1</v>
      </c>
      <c r="M79" s="16">
        <f t="shared" si="11"/>
        <v>-1.5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-1.5</v>
      </c>
    </row>
    <row r="80" spans="1:19">
      <c r="A80" s="8" t="s">
        <v>122</v>
      </c>
      <c r="B80" s="15">
        <f>'[1]26'!B82</f>
        <v>120</v>
      </c>
      <c r="C80" s="16">
        <f>'[1]26'!C82</f>
        <v>0</v>
      </c>
      <c r="D80" s="16">
        <f>'[1]26'!D82</f>
        <v>203</v>
      </c>
      <c r="E80" s="16">
        <f>'[1]26'!E82</f>
        <v>0</v>
      </c>
      <c r="F80" s="15">
        <f t="shared" si="17"/>
        <v>323</v>
      </c>
      <c r="G80" s="15">
        <f>'[1]26'!H82</f>
        <v>-1.5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-1.5</v>
      </c>
      <c r="L80" s="18">
        <f>frq!C80</f>
        <v>1</v>
      </c>
      <c r="M80" s="16">
        <f t="shared" si="11"/>
        <v>-1.5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-1.5</v>
      </c>
    </row>
    <row r="81" spans="1:17">
      <c r="A81" s="8" t="s">
        <v>123</v>
      </c>
      <c r="B81" s="15">
        <f>'[1]26'!B83</f>
        <v>120</v>
      </c>
      <c r="C81" s="16">
        <f>'[1]26'!C83</f>
        <v>0</v>
      </c>
      <c r="D81" s="16">
        <f>'[1]26'!D83</f>
        <v>203</v>
      </c>
      <c r="E81" s="16">
        <f>'[1]26'!E83</f>
        <v>0</v>
      </c>
      <c r="F81" s="15">
        <f t="shared" si="17"/>
        <v>323</v>
      </c>
      <c r="G81" s="15">
        <f>'[1]26'!H83</f>
        <v>-1.5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-1.5</v>
      </c>
      <c r="L81" s="18">
        <f>frq!C81</f>
        <v>1</v>
      </c>
      <c r="M81" s="16">
        <f t="shared" si="11"/>
        <v>-1.5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-1.5</v>
      </c>
    </row>
    <row r="82" spans="1:17">
      <c r="A82" s="8" t="s">
        <v>124</v>
      </c>
      <c r="B82" s="15">
        <f>'[1]26'!B84</f>
        <v>120</v>
      </c>
      <c r="C82" s="16">
        <f>'[1]26'!C84</f>
        <v>0</v>
      </c>
      <c r="D82" s="16">
        <f>'[1]26'!D84</f>
        <v>203</v>
      </c>
      <c r="E82" s="16">
        <f>'[1]26'!E84</f>
        <v>0</v>
      </c>
      <c r="F82" s="15">
        <f t="shared" si="17"/>
        <v>323</v>
      </c>
      <c r="G82" s="15">
        <f>'[1]26'!H84</f>
        <v>-1.5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-1.5</v>
      </c>
      <c r="L82" s="18">
        <f>frq!C82</f>
        <v>1</v>
      </c>
      <c r="M82" s="16">
        <f t="shared" si="11"/>
        <v>-1.5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-1.5</v>
      </c>
    </row>
    <row r="83" spans="1:17">
      <c r="A83" s="8" t="s">
        <v>125</v>
      </c>
      <c r="B83" s="15">
        <f>'[1]26'!B85</f>
        <v>120</v>
      </c>
      <c r="C83" s="16">
        <f>'[1]26'!C85</f>
        <v>0</v>
      </c>
      <c r="D83" s="16">
        <f>'[1]26'!D85</f>
        <v>203</v>
      </c>
      <c r="E83" s="16">
        <f>'[1]26'!E85</f>
        <v>0</v>
      </c>
      <c r="F83" s="15">
        <f t="shared" si="17"/>
        <v>323</v>
      </c>
      <c r="G83" s="15">
        <f>'[1]26'!H85</f>
        <v>-1.5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-1.5</v>
      </c>
      <c r="L83" s="18">
        <f>frq!C83</f>
        <v>1</v>
      </c>
      <c r="M83" s="16">
        <f t="shared" si="11"/>
        <v>-1.5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-1.5</v>
      </c>
    </row>
    <row r="84" spans="1:17">
      <c r="A84" s="8" t="s">
        <v>126</v>
      </c>
      <c r="B84" s="15">
        <f>'[1]26'!B86</f>
        <v>120</v>
      </c>
      <c r="C84" s="16">
        <f>'[1]26'!C86</f>
        <v>0</v>
      </c>
      <c r="D84" s="16">
        <f>'[1]26'!D86</f>
        <v>203</v>
      </c>
      <c r="E84" s="16">
        <f>'[1]26'!E86</f>
        <v>0</v>
      </c>
      <c r="F84" s="15">
        <f t="shared" si="17"/>
        <v>323</v>
      </c>
      <c r="G84" s="15">
        <f>'[1]26'!H86</f>
        <v>-1.5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-1.5</v>
      </c>
      <c r="L84" s="18">
        <f>frq!C84</f>
        <v>1</v>
      </c>
      <c r="M84" s="16">
        <f t="shared" si="11"/>
        <v>-1.5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-1.5</v>
      </c>
    </row>
    <row r="85" spans="1:17">
      <c r="A85" s="8" t="s">
        <v>127</v>
      </c>
      <c r="B85" s="15">
        <f>'[1]26'!B87</f>
        <v>120</v>
      </c>
      <c r="C85" s="16">
        <f>'[1]26'!C87</f>
        <v>0</v>
      </c>
      <c r="D85" s="16">
        <f>'[1]26'!D87</f>
        <v>203</v>
      </c>
      <c r="E85" s="16">
        <f>'[1]26'!E87</f>
        <v>0</v>
      </c>
      <c r="F85" s="15">
        <f t="shared" si="17"/>
        <v>323</v>
      </c>
      <c r="G85" s="15">
        <f>'[1]26'!H87</f>
        <v>-1.5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-1.5</v>
      </c>
      <c r="L85" s="18">
        <f>frq!C85</f>
        <v>1</v>
      </c>
      <c r="M85" s="16">
        <f t="shared" si="11"/>
        <v>-1.5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-1.5</v>
      </c>
    </row>
    <row r="86" spans="1:17">
      <c r="A86" s="8" t="s">
        <v>128</v>
      </c>
      <c r="B86" s="15">
        <f>'[1]26'!B88</f>
        <v>120</v>
      </c>
      <c r="C86" s="16">
        <f>'[1]26'!C88</f>
        <v>0</v>
      </c>
      <c r="D86" s="16">
        <f>'[1]26'!D88</f>
        <v>203</v>
      </c>
      <c r="E86" s="16">
        <f>'[1]26'!E88</f>
        <v>0</v>
      </c>
      <c r="F86" s="15">
        <f t="shared" si="17"/>
        <v>323</v>
      </c>
      <c r="G86" s="15">
        <f>'[1]26'!H88</f>
        <v>-1.5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-1.5</v>
      </c>
      <c r="L86" s="18">
        <f>frq!C86</f>
        <v>1</v>
      </c>
      <c r="M86" s="16">
        <f t="shared" si="11"/>
        <v>-1.5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-1.5</v>
      </c>
    </row>
    <row r="87" spans="1:17">
      <c r="A87" s="8" t="s">
        <v>129</v>
      </c>
      <c r="B87" s="15">
        <f>'[1]26'!B89</f>
        <v>120</v>
      </c>
      <c r="C87" s="16">
        <f>'[1]26'!C89</f>
        <v>0</v>
      </c>
      <c r="D87" s="16">
        <f>'[1]26'!D89</f>
        <v>203</v>
      </c>
      <c r="E87" s="16">
        <f>'[1]26'!E89</f>
        <v>0</v>
      </c>
      <c r="F87" s="15">
        <f t="shared" si="17"/>
        <v>323</v>
      </c>
      <c r="G87" s="15">
        <f>'[1]26'!H89</f>
        <v>-1.5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-1.5</v>
      </c>
      <c r="L87" s="18">
        <f>frq!C87</f>
        <v>1</v>
      </c>
      <c r="M87" s="16">
        <f t="shared" si="11"/>
        <v>-1.5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-1.5</v>
      </c>
    </row>
    <row r="88" spans="1:17">
      <c r="A88" s="8" t="s">
        <v>130</v>
      </c>
      <c r="B88" s="15">
        <f>'[1]26'!B90</f>
        <v>120</v>
      </c>
      <c r="C88" s="16">
        <f>'[1]26'!C90</f>
        <v>0</v>
      </c>
      <c r="D88" s="16">
        <f>'[1]26'!D90</f>
        <v>203</v>
      </c>
      <c r="E88" s="16">
        <f>'[1]26'!E90</f>
        <v>0</v>
      </c>
      <c r="F88" s="15">
        <f t="shared" si="17"/>
        <v>323</v>
      </c>
      <c r="G88" s="15">
        <f>'[1]26'!H90</f>
        <v>-1.5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-1.5</v>
      </c>
      <c r="L88" s="18">
        <f>frq!C88</f>
        <v>1</v>
      </c>
      <c r="M88" s="16">
        <f t="shared" si="11"/>
        <v>-1.5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-1.5</v>
      </c>
    </row>
    <row r="89" spans="1:17">
      <c r="A89" s="8" t="s">
        <v>131</v>
      </c>
      <c r="B89" s="15">
        <f>'[1]26'!B91</f>
        <v>120</v>
      </c>
      <c r="C89" s="16">
        <f>'[1]26'!C91</f>
        <v>0</v>
      </c>
      <c r="D89" s="16">
        <f>'[1]26'!D91</f>
        <v>203</v>
      </c>
      <c r="E89" s="16">
        <f>'[1]26'!E91</f>
        <v>0</v>
      </c>
      <c r="F89" s="15">
        <f t="shared" si="17"/>
        <v>323</v>
      </c>
      <c r="G89" s="15">
        <f>'[1]26'!H91</f>
        <v>-1.5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-1.5</v>
      </c>
      <c r="L89" s="18">
        <f>frq!C89</f>
        <v>1</v>
      </c>
      <c r="M89" s="16">
        <f t="shared" si="11"/>
        <v>-1.5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-1.5</v>
      </c>
    </row>
    <row r="90" spans="1:17">
      <c r="A90" s="8" t="s">
        <v>132</v>
      </c>
      <c r="B90" s="15">
        <f>'[1]26'!B92</f>
        <v>120</v>
      </c>
      <c r="C90" s="16">
        <f>'[1]26'!C92</f>
        <v>0</v>
      </c>
      <c r="D90" s="16">
        <f>'[1]26'!D92</f>
        <v>203</v>
      </c>
      <c r="E90" s="16">
        <f>'[1]26'!E92</f>
        <v>0</v>
      </c>
      <c r="F90" s="15">
        <f t="shared" si="17"/>
        <v>323</v>
      </c>
      <c r="G90" s="15">
        <f>'[1]26'!H92</f>
        <v>-1.5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-1.5</v>
      </c>
      <c r="L90" s="18">
        <f>frq!C90</f>
        <v>1</v>
      </c>
      <c r="M90" s="16">
        <f t="shared" si="11"/>
        <v>-1.5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-1.5</v>
      </c>
    </row>
    <row r="91" spans="1:17">
      <c r="A91" s="8" t="s">
        <v>133</v>
      </c>
      <c r="B91" s="15">
        <f>'[1]26'!B93</f>
        <v>120</v>
      </c>
      <c r="C91" s="16">
        <f>'[1]26'!C93</f>
        <v>0</v>
      </c>
      <c r="D91" s="16">
        <f>'[1]26'!D93</f>
        <v>203</v>
      </c>
      <c r="E91" s="16">
        <f>'[1]26'!E93</f>
        <v>0</v>
      </c>
      <c r="F91" s="15">
        <f t="shared" si="17"/>
        <v>323</v>
      </c>
      <c r="G91" s="15">
        <f>'[1]26'!H93</f>
        <v>-1.5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-1.5</v>
      </c>
      <c r="L91" s="18">
        <f>frq!C91</f>
        <v>1</v>
      </c>
      <c r="M91" s="16">
        <f t="shared" si="11"/>
        <v>-1.5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-1.5</v>
      </c>
    </row>
    <row r="92" spans="1:17">
      <c r="A92" s="8" t="s">
        <v>134</v>
      </c>
      <c r="B92" s="15">
        <f>'[1]26'!B94</f>
        <v>120</v>
      </c>
      <c r="C92" s="16">
        <f>'[1]26'!C94</f>
        <v>0</v>
      </c>
      <c r="D92" s="16">
        <f>'[1]26'!D94</f>
        <v>203</v>
      </c>
      <c r="E92" s="16">
        <f>'[1]26'!E94</f>
        <v>0</v>
      </c>
      <c r="F92" s="15">
        <f t="shared" si="17"/>
        <v>323</v>
      </c>
      <c r="G92" s="15">
        <f>'[1]26'!H94</f>
        <v>-1.5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-1.5</v>
      </c>
      <c r="L92" s="18">
        <f>frq!C92</f>
        <v>1</v>
      </c>
      <c r="M92" s="16">
        <f t="shared" si="11"/>
        <v>-1.5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-1.5</v>
      </c>
    </row>
    <row r="93" spans="1:17">
      <c r="A93" s="8" t="s">
        <v>135</v>
      </c>
      <c r="B93" s="15">
        <f>'[1]26'!B95</f>
        <v>120</v>
      </c>
      <c r="C93" s="16">
        <f>'[1]26'!C95</f>
        <v>0</v>
      </c>
      <c r="D93" s="16">
        <f>'[1]26'!D95</f>
        <v>203</v>
      </c>
      <c r="E93" s="16">
        <f>'[1]26'!E95</f>
        <v>0</v>
      </c>
      <c r="F93" s="15">
        <f t="shared" si="17"/>
        <v>323</v>
      </c>
      <c r="G93" s="15">
        <f>'[1]26'!H95</f>
        <v>-1.5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-1.5</v>
      </c>
      <c r="L93" s="18">
        <f>frq!C93</f>
        <v>1</v>
      </c>
      <c r="M93" s="16">
        <f t="shared" si="11"/>
        <v>-1.5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-1.5</v>
      </c>
    </row>
    <row r="94" spans="1:17">
      <c r="A94" s="8" t="s">
        <v>136</v>
      </c>
      <c r="B94" s="15">
        <f>'[1]26'!B96</f>
        <v>120</v>
      </c>
      <c r="C94" s="16">
        <f>'[1]26'!C96</f>
        <v>0</v>
      </c>
      <c r="D94" s="16">
        <f>'[1]26'!D96</f>
        <v>203</v>
      </c>
      <c r="E94" s="16">
        <f>'[1]26'!E96</f>
        <v>0</v>
      </c>
      <c r="F94" s="15">
        <f t="shared" si="17"/>
        <v>323</v>
      </c>
      <c r="G94" s="15">
        <f>'[1]26'!H96</f>
        <v>-1.5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-1.5</v>
      </c>
      <c r="L94" s="18">
        <f>frq!C94</f>
        <v>1</v>
      </c>
      <c r="M94" s="16">
        <f t="shared" si="11"/>
        <v>-1.5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-1.5</v>
      </c>
    </row>
    <row r="95" spans="1:17">
      <c r="A95" s="8" t="s">
        <v>137</v>
      </c>
      <c r="B95" s="15">
        <f>'[1]26'!B97</f>
        <v>120</v>
      </c>
      <c r="C95" s="16">
        <f>'[1]26'!C97</f>
        <v>0</v>
      </c>
      <c r="D95" s="16">
        <f>'[1]26'!D97</f>
        <v>203</v>
      </c>
      <c r="E95" s="16">
        <f>'[1]26'!E97</f>
        <v>0</v>
      </c>
      <c r="F95" s="15">
        <f t="shared" si="17"/>
        <v>323</v>
      </c>
      <c r="G95" s="15">
        <f>'[1]26'!H97</f>
        <v>-1.5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-1.5</v>
      </c>
      <c r="L95" s="18">
        <f>frq!C95</f>
        <v>1</v>
      </c>
      <c r="M95" s="16">
        <f t="shared" si="11"/>
        <v>-1.5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-1.5</v>
      </c>
    </row>
    <row r="96" spans="1:17">
      <c r="A96" s="8" t="s">
        <v>138</v>
      </c>
      <c r="B96" s="15">
        <f>'[1]26'!B98</f>
        <v>120</v>
      </c>
      <c r="C96" s="16">
        <f>'[1]26'!C98</f>
        <v>0</v>
      </c>
      <c r="D96" s="16">
        <f>'[1]26'!D98</f>
        <v>203</v>
      </c>
      <c r="E96" s="16">
        <f>'[1]26'!E98</f>
        <v>0</v>
      </c>
      <c r="F96" s="15">
        <f t="shared" si="17"/>
        <v>323</v>
      </c>
      <c r="G96" s="15">
        <f>'[1]26'!H98</f>
        <v>-1.5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-1.5</v>
      </c>
      <c r="L96" s="18">
        <f>frq!C96</f>
        <v>1</v>
      </c>
      <c r="M96" s="16">
        <f t="shared" si="11"/>
        <v>-1.5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-1.5</v>
      </c>
    </row>
    <row r="97" spans="1:17">
      <c r="A97" s="8" t="s">
        <v>139</v>
      </c>
      <c r="B97" s="15">
        <f>'[1]26'!B99</f>
        <v>120</v>
      </c>
      <c r="C97" s="16">
        <f>'[1]26'!C99</f>
        <v>0</v>
      </c>
      <c r="D97" s="16">
        <f>'[1]26'!D99</f>
        <v>203</v>
      </c>
      <c r="E97" s="16">
        <f>'[1]26'!E99</f>
        <v>0</v>
      </c>
      <c r="F97" s="15">
        <f t="shared" si="17"/>
        <v>323</v>
      </c>
      <c r="G97" s="15">
        <f>'[1]26'!H99</f>
        <v>-1.5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-1.5</v>
      </c>
      <c r="L97" s="18">
        <f>frq!C97</f>
        <v>1</v>
      </c>
      <c r="M97" s="16">
        <f t="shared" si="11"/>
        <v>-1.5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-1.5</v>
      </c>
    </row>
    <row r="98" spans="1:17">
      <c r="A98" s="8" t="s">
        <v>140</v>
      </c>
      <c r="B98" s="15">
        <f>'[1]26'!B100</f>
        <v>120</v>
      </c>
      <c r="C98" s="16">
        <f>'[1]26'!C100</f>
        <v>0</v>
      </c>
      <c r="D98" s="16">
        <f>'[1]26'!D100</f>
        <v>203</v>
      </c>
      <c r="E98" s="16">
        <f>'[1]26'!E100</f>
        <v>0</v>
      </c>
      <c r="F98" s="15">
        <f t="shared" si="17"/>
        <v>323</v>
      </c>
      <c r="G98" s="15">
        <f>'[1]26'!H100</f>
        <v>-1.5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-1.5</v>
      </c>
      <c r="L98" s="18">
        <f>frq!C98</f>
        <v>1</v>
      </c>
      <c r="M98" s="16">
        <f t="shared" si="11"/>
        <v>-1.5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-1.5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-4.4874999999999998E-2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-4.4874999999999998E-2</v>
      </c>
      <c r="L99" s="15">
        <f t="shared" si="18"/>
        <v>2.4E-2</v>
      </c>
      <c r="M99" s="15">
        <f t="shared" si="18"/>
        <v>-4.4874999999999998E-2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-4.4874999999999998E-2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'[2]26'!B5</f>
        <v>84</v>
      </c>
      <c r="C3" s="202">
        <f>'[2]26'!C5</f>
        <v>0</v>
      </c>
      <c r="D3" s="202">
        <f>'[2]26'!D5</f>
        <v>0</v>
      </c>
      <c r="E3" s="202">
        <f>'[2]26'!E5</f>
        <v>0</v>
      </c>
      <c r="F3" s="15">
        <f>SUM(B3:E3)</f>
        <v>84</v>
      </c>
      <c r="G3" s="201">
        <f>'[2]26'!H5</f>
        <v>36</v>
      </c>
      <c r="H3" s="202">
        <f>'[2]26'!I5</f>
        <v>0</v>
      </c>
      <c r="I3" s="202">
        <f>'[2]26'!J5</f>
        <v>0</v>
      </c>
      <c r="J3" s="202">
        <f>'[2]26'!K5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'[2]26'!B6</f>
        <v>84</v>
      </c>
      <c r="C4" s="202">
        <f>'[2]26'!C6</f>
        <v>0</v>
      </c>
      <c r="D4" s="202">
        <f>'[2]26'!D6</f>
        <v>0</v>
      </c>
      <c r="E4" s="202">
        <f>'[2]26'!E6</f>
        <v>0</v>
      </c>
      <c r="F4" s="15">
        <f>SUM(B4:E4)</f>
        <v>84</v>
      </c>
      <c r="G4" s="201">
        <f>'[2]26'!H6</f>
        <v>36</v>
      </c>
      <c r="H4" s="202">
        <f>'[2]26'!I6</f>
        <v>0</v>
      </c>
      <c r="I4" s="202">
        <f>'[2]26'!J6</f>
        <v>0</v>
      </c>
      <c r="J4" s="202">
        <f>'[2]26'!K6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'[2]26'!B7</f>
        <v>84</v>
      </c>
      <c r="C5" s="202">
        <f>'[2]26'!C7</f>
        <v>0</v>
      </c>
      <c r="D5" s="202">
        <f>'[2]26'!D7</f>
        <v>0</v>
      </c>
      <c r="E5" s="202">
        <f>'[2]26'!E7</f>
        <v>0</v>
      </c>
      <c r="F5" s="15">
        <f t="shared" ref="F5:F68" si="6">SUM(B5:E5)</f>
        <v>84</v>
      </c>
      <c r="G5" s="201">
        <f>'[2]26'!H7</f>
        <v>36</v>
      </c>
      <c r="H5" s="202">
        <f>'[2]26'!I7</f>
        <v>0</v>
      </c>
      <c r="I5" s="202">
        <f>'[2]26'!J7</f>
        <v>0</v>
      </c>
      <c r="J5" s="202">
        <f>'[2]26'!K7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'[2]26'!B8</f>
        <v>84</v>
      </c>
      <c r="C6" s="202">
        <f>'[2]26'!C8</f>
        <v>0</v>
      </c>
      <c r="D6" s="202">
        <f>'[2]26'!D8</f>
        <v>0</v>
      </c>
      <c r="E6" s="202">
        <f>'[2]26'!E8</f>
        <v>0</v>
      </c>
      <c r="F6" s="15">
        <f t="shared" si="6"/>
        <v>84</v>
      </c>
      <c r="G6" s="201">
        <f>'[2]26'!H8</f>
        <v>36</v>
      </c>
      <c r="H6" s="202">
        <f>'[2]26'!I8</f>
        <v>0</v>
      </c>
      <c r="I6" s="202">
        <f>'[2]26'!J8</f>
        <v>0</v>
      </c>
      <c r="J6" s="202">
        <f>'[2]26'!K8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'[2]26'!B9</f>
        <v>84</v>
      </c>
      <c r="C7" s="202">
        <f>'[2]26'!C9</f>
        <v>0</v>
      </c>
      <c r="D7" s="202">
        <f>'[2]26'!D9</f>
        <v>0</v>
      </c>
      <c r="E7" s="202">
        <f>'[2]26'!E9</f>
        <v>0</v>
      </c>
      <c r="F7" s="15">
        <f t="shared" si="6"/>
        <v>84</v>
      </c>
      <c r="G7" s="201">
        <f>'[2]26'!H9</f>
        <v>37</v>
      </c>
      <c r="H7" s="202">
        <f>'[2]26'!I9</f>
        <v>0</v>
      </c>
      <c r="I7" s="202">
        <f>'[2]26'!J9</f>
        <v>0</v>
      </c>
      <c r="J7" s="202">
        <f>'[2]26'!K9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'[2]26'!B10</f>
        <v>84</v>
      </c>
      <c r="C8" s="202">
        <f>'[2]26'!C10</f>
        <v>0</v>
      </c>
      <c r="D8" s="202">
        <f>'[2]26'!D10</f>
        <v>0</v>
      </c>
      <c r="E8" s="202">
        <f>'[2]26'!E10</f>
        <v>0</v>
      </c>
      <c r="F8" s="15">
        <f t="shared" si="6"/>
        <v>84</v>
      </c>
      <c r="G8" s="201">
        <f>'[2]26'!H10</f>
        <v>37</v>
      </c>
      <c r="H8" s="202">
        <f>'[2]26'!I10</f>
        <v>0</v>
      </c>
      <c r="I8" s="202">
        <f>'[2]26'!J10</f>
        <v>0</v>
      </c>
      <c r="J8" s="202">
        <f>'[2]26'!K10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'[2]26'!B11</f>
        <v>84</v>
      </c>
      <c r="C9" s="202">
        <f>'[2]26'!C11</f>
        <v>0</v>
      </c>
      <c r="D9" s="202">
        <f>'[2]26'!D11</f>
        <v>0</v>
      </c>
      <c r="E9" s="202">
        <f>'[2]26'!E11</f>
        <v>0</v>
      </c>
      <c r="F9" s="15">
        <f t="shared" si="6"/>
        <v>84</v>
      </c>
      <c r="G9" s="201">
        <f>'[2]26'!H11</f>
        <v>37</v>
      </c>
      <c r="H9" s="202">
        <f>'[2]26'!I11</f>
        <v>0</v>
      </c>
      <c r="I9" s="202">
        <f>'[2]26'!J11</f>
        <v>0</v>
      </c>
      <c r="J9" s="202">
        <f>'[2]26'!K11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'[2]26'!B12</f>
        <v>84</v>
      </c>
      <c r="C10" s="202">
        <f>'[2]26'!C12</f>
        <v>0</v>
      </c>
      <c r="D10" s="202">
        <f>'[2]26'!D12</f>
        <v>0</v>
      </c>
      <c r="E10" s="202">
        <f>'[2]26'!E12</f>
        <v>0</v>
      </c>
      <c r="F10" s="15">
        <f t="shared" si="6"/>
        <v>84</v>
      </c>
      <c r="G10" s="201">
        <f>'[2]26'!H12</f>
        <v>37</v>
      </c>
      <c r="H10" s="202">
        <f>'[2]26'!I12</f>
        <v>0</v>
      </c>
      <c r="I10" s="202">
        <f>'[2]26'!J12</f>
        <v>0</v>
      </c>
      <c r="J10" s="202">
        <f>'[2]26'!K12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'[2]26'!B13</f>
        <v>84</v>
      </c>
      <c r="C11" s="202">
        <f>'[2]26'!C13</f>
        <v>0</v>
      </c>
      <c r="D11" s="202">
        <f>'[2]26'!D13</f>
        <v>0</v>
      </c>
      <c r="E11" s="202">
        <f>'[2]26'!E13</f>
        <v>0</v>
      </c>
      <c r="F11" s="15">
        <f t="shared" si="6"/>
        <v>84</v>
      </c>
      <c r="G11" s="201">
        <f>'[2]26'!H13</f>
        <v>37</v>
      </c>
      <c r="H11" s="202">
        <f>'[2]26'!I13</f>
        <v>0</v>
      </c>
      <c r="I11" s="202">
        <f>'[2]26'!J13</f>
        <v>0</v>
      </c>
      <c r="J11" s="202">
        <f>'[2]26'!K13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'[2]26'!B14</f>
        <v>84</v>
      </c>
      <c r="C12" s="202">
        <f>'[2]26'!C14</f>
        <v>0</v>
      </c>
      <c r="D12" s="202">
        <f>'[2]26'!D14</f>
        <v>0</v>
      </c>
      <c r="E12" s="202">
        <f>'[2]26'!E14</f>
        <v>0</v>
      </c>
      <c r="F12" s="15">
        <f t="shared" si="6"/>
        <v>84</v>
      </c>
      <c r="G12" s="201">
        <f>'[2]26'!H14</f>
        <v>37</v>
      </c>
      <c r="H12" s="202">
        <f>'[2]26'!I14</f>
        <v>0</v>
      </c>
      <c r="I12" s="202">
        <f>'[2]26'!J14</f>
        <v>0</v>
      </c>
      <c r="J12" s="202">
        <f>'[2]26'!K14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'[2]26'!B15</f>
        <v>84</v>
      </c>
      <c r="C13" s="202">
        <f>'[2]26'!C15</f>
        <v>0</v>
      </c>
      <c r="D13" s="202">
        <f>'[2]26'!D15</f>
        <v>0</v>
      </c>
      <c r="E13" s="202">
        <f>'[2]26'!E15</f>
        <v>0</v>
      </c>
      <c r="F13" s="15">
        <f t="shared" si="6"/>
        <v>84</v>
      </c>
      <c r="G13" s="201">
        <f>'[2]26'!H15</f>
        <v>37</v>
      </c>
      <c r="H13" s="202">
        <f>'[2]26'!I15</f>
        <v>0</v>
      </c>
      <c r="I13" s="202">
        <f>'[2]26'!J15</f>
        <v>0</v>
      </c>
      <c r="J13" s="202">
        <f>'[2]26'!K15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'[2]26'!B16</f>
        <v>84</v>
      </c>
      <c r="C14" s="202">
        <f>'[2]26'!C16</f>
        <v>0</v>
      </c>
      <c r="D14" s="202">
        <f>'[2]26'!D16</f>
        <v>0</v>
      </c>
      <c r="E14" s="202">
        <f>'[2]26'!E16</f>
        <v>0</v>
      </c>
      <c r="F14" s="15">
        <f t="shared" si="6"/>
        <v>84</v>
      </c>
      <c r="G14" s="201">
        <f>'[2]26'!H16</f>
        <v>37</v>
      </c>
      <c r="H14" s="202">
        <f>'[2]26'!I16</f>
        <v>0</v>
      </c>
      <c r="I14" s="202">
        <f>'[2]26'!J16</f>
        <v>0</v>
      </c>
      <c r="J14" s="202">
        <f>'[2]26'!K16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'[2]26'!B17</f>
        <v>84</v>
      </c>
      <c r="C15" s="202">
        <f>'[2]26'!C17</f>
        <v>0</v>
      </c>
      <c r="D15" s="202">
        <f>'[2]26'!D17</f>
        <v>0</v>
      </c>
      <c r="E15" s="202">
        <f>'[2]26'!E17</f>
        <v>0</v>
      </c>
      <c r="F15" s="15">
        <f t="shared" si="6"/>
        <v>84</v>
      </c>
      <c r="G15" s="201">
        <f>'[2]26'!H17</f>
        <v>37</v>
      </c>
      <c r="H15" s="202">
        <f>'[2]26'!I17</f>
        <v>0</v>
      </c>
      <c r="I15" s="202">
        <f>'[2]26'!J17</f>
        <v>0</v>
      </c>
      <c r="J15" s="202">
        <f>'[2]26'!K17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'[2]26'!B18</f>
        <v>84</v>
      </c>
      <c r="C16" s="202">
        <f>'[2]26'!C18</f>
        <v>0</v>
      </c>
      <c r="D16" s="202">
        <f>'[2]26'!D18</f>
        <v>0</v>
      </c>
      <c r="E16" s="202">
        <f>'[2]26'!E18</f>
        <v>0</v>
      </c>
      <c r="F16" s="15">
        <f t="shared" si="6"/>
        <v>84</v>
      </c>
      <c r="G16" s="201">
        <f>'[2]26'!H18</f>
        <v>37</v>
      </c>
      <c r="H16" s="202">
        <f>'[2]26'!I18</f>
        <v>0</v>
      </c>
      <c r="I16" s="202">
        <f>'[2]26'!J18</f>
        <v>0</v>
      </c>
      <c r="J16" s="202">
        <f>'[2]26'!K18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'[2]26'!B19</f>
        <v>84</v>
      </c>
      <c r="C17" s="202">
        <f>'[2]26'!C19</f>
        <v>0</v>
      </c>
      <c r="D17" s="202">
        <f>'[2]26'!D19</f>
        <v>0</v>
      </c>
      <c r="E17" s="202">
        <f>'[2]26'!E19</f>
        <v>0</v>
      </c>
      <c r="F17" s="15">
        <f t="shared" si="6"/>
        <v>84</v>
      </c>
      <c r="G17" s="201">
        <f>'[2]26'!H19</f>
        <v>37</v>
      </c>
      <c r="H17" s="202">
        <f>'[2]26'!I19</f>
        <v>0</v>
      </c>
      <c r="I17" s="202">
        <f>'[2]26'!J19</f>
        <v>0</v>
      </c>
      <c r="J17" s="202">
        <f>'[2]26'!K19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'[2]26'!B20</f>
        <v>84</v>
      </c>
      <c r="C18" s="202">
        <f>'[2]26'!C20</f>
        <v>0</v>
      </c>
      <c r="D18" s="202">
        <f>'[2]26'!D20</f>
        <v>0</v>
      </c>
      <c r="E18" s="202">
        <f>'[2]26'!E20</f>
        <v>0</v>
      </c>
      <c r="F18" s="15">
        <f t="shared" si="6"/>
        <v>84</v>
      </c>
      <c r="G18" s="201">
        <f>'[2]26'!H20</f>
        <v>37</v>
      </c>
      <c r="H18" s="202">
        <f>'[2]26'!I20</f>
        <v>0</v>
      </c>
      <c r="I18" s="202">
        <f>'[2]26'!J20</f>
        <v>0</v>
      </c>
      <c r="J18" s="202">
        <f>'[2]26'!K20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'[2]26'!B21</f>
        <v>84</v>
      </c>
      <c r="C19" s="202">
        <f>'[2]26'!C21</f>
        <v>0</v>
      </c>
      <c r="D19" s="202">
        <f>'[2]26'!D21</f>
        <v>0</v>
      </c>
      <c r="E19" s="202">
        <f>'[2]26'!E21</f>
        <v>0</v>
      </c>
      <c r="F19" s="15">
        <f t="shared" si="6"/>
        <v>84</v>
      </c>
      <c r="G19" s="201">
        <f>'[2]26'!H21</f>
        <v>37</v>
      </c>
      <c r="H19" s="202">
        <f>'[2]26'!I21</f>
        <v>0</v>
      </c>
      <c r="I19" s="202">
        <f>'[2]26'!J21</f>
        <v>0</v>
      </c>
      <c r="J19" s="202">
        <f>'[2]26'!K21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'[2]26'!B22</f>
        <v>84</v>
      </c>
      <c r="C20" s="202">
        <f>'[2]26'!C22</f>
        <v>0</v>
      </c>
      <c r="D20" s="202">
        <f>'[2]26'!D22</f>
        <v>0</v>
      </c>
      <c r="E20" s="202">
        <f>'[2]26'!E22</f>
        <v>0</v>
      </c>
      <c r="F20" s="15">
        <f t="shared" si="6"/>
        <v>84</v>
      </c>
      <c r="G20" s="201">
        <f>'[2]26'!H22</f>
        <v>37</v>
      </c>
      <c r="H20" s="202">
        <f>'[2]26'!I22</f>
        <v>0</v>
      </c>
      <c r="I20" s="202">
        <f>'[2]26'!J22</f>
        <v>0</v>
      </c>
      <c r="J20" s="202">
        <f>'[2]26'!K22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'[2]26'!B23</f>
        <v>84</v>
      </c>
      <c r="C21" s="202">
        <f>'[2]26'!C23</f>
        <v>0</v>
      </c>
      <c r="D21" s="202">
        <f>'[2]26'!D23</f>
        <v>0</v>
      </c>
      <c r="E21" s="202">
        <f>'[2]26'!E23</f>
        <v>0</v>
      </c>
      <c r="F21" s="15">
        <f t="shared" si="6"/>
        <v>84</v>
      </c>
      <c r="G21" s="201">
        <f>'[2]26'!H23</f>
        <v>37</v>
      </c>
      <c r="H21" s="202">
        <f>'[2]26'!I23</f>
        <v>0</v>
      </c>
      <c r="I21" s="202">
        <f>'[2]26'!J23</f>
        <v>0</v>
      </c>
      <c r="J21" s="202">
        <f>'[2]26'!K23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'[2]26'!B24</f>
        <v>84</v>
      </c>
      <c r="C22" s="202">
        <f>'[2]26'!C24</f>
        <v>0</v>
      </c>
      <c r="D22" s="202">
        <f>'[2]26'!D24</f>
        <v>0</v>
      </c>
      <c r="E22" s="202">
        <f>'[2]26'!E24</f>
        <v>0</v>
      </c>
      <c r="F22" s="15">
        <f t="shared" si="6"/>
        <v>84</v>
      </c>
      <c r="G22" s="201">
        <f>'[2]26'!H24</f>
        <v>37</v>
      </c>
      <c r="H22" s="202">
        <f>'[2]26'!I24</f>
        <v>0</v>
      </c>
      <c r="I22" s="202">
        <f>'[2]26'!J24</f>
        <v>0</v>
      </c>
      <c r="J22" s="202">
        <f>'[2]26'!K24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'[2]26'!B25</f>
        <v>84</v>
      </c>
      <c r="C23" s="202">
        <f>'[2]26'!C25</f>
        <v>0</v>
      </c>
      <c r="D23" s="202">
        <f>'[2]26'!D25</f>
        <v>0</v>
      </c>
      <c r="E23" s="202">
        <f>'[2]26'!E25</f>
        <v>0</v>
      </c>
      <c r="F23" s="15">
        <f t="shared" si="6"/>
        <v>84</v>
      </c>
      <c r="G23" s="201">
        <f>'[2]26'!H25</f>
        <v>37</v>
      </c>
      <c r="H23" s="202">
        <f>'[2]26'!I25</f>
        <v>0</v>
      </c>
      <c r="I23" s="202">
        <f>'[2]26'!J25</f>
        <v>0</v>
      </c>
      <c r="J23" s="202">
        <f>'[2]26'!K25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'[2]26'!B26</f>
        <v>84</v>
      </c>
      <c r="C24" s="202">
        <f>'[2]26'!C26</f>
        <v>0</v>
      </c>
      <c r="D24" s="202">
        <f>'[2]26'!D26</f>
        <v>0</v>
      </c>
      <c r="E24" s="202">
        <f>'[2]26'!E26</f>
        <v>0</v>
      </c>
      <c r="F24" s="15">
        <f t="shared" si="6"/>
        <v>84</v>
      </c>
      <c r="G24" s="201">
        <f>'[2]26'!H26</f>
        <v>37</v>
      </c>
      <c r="H24" s="202">
        <f>'[2]26'!I26</f>
        <v>0</v>
      </c>
      <c r="I24" s="202">
        <f>'[2]26'!J26</f>
        <v>0</v>
      </c>
      <c r="J24" s="202">
        <f>'[2]26'!K26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'[2]26'!B27</f>
        <v>84</v>
      </c>
      <c r="C25" s="202">
        <f>'[2]26'!C27</f>
        <v>0</v>
      </c>
      <c r="D25" s="202">
        <f>'[2]26'!D27</f>
        <v>0</v>
      </c>
      <c r="E25" s="202">
        <f>'[2]26'!E27</f>
        <v>0</v>
      </c>
      <c r="F25" s="15">
        <f t="shared" si="6"/>
        <v>84</v>
      </c>
      <c r="G25" s="201">
        <f>'[2]26'!H27</f>
        <v>37</v>
      </c>
      <c r="H25" s="202">
        <f>'[2]26'!I27</f>
        <v>0</v>
      </c>
      <c r="I25" s="202">
        <f>'[2]26'!J27</f>
        <v>0</v>
      </c>
      <c r="J25" s="202">
        <f>'[2]26'!K27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'[2]26'!B28</f>
        <v>84</v>
      </c>
      <c r="C26" s="202">
        <f>'[2]26'!C28</f>
        <v>0</v>
      </c>
      <c r="D26" s="202">
        <f>'[2]26'!D28</f>
        <v>0</v>
      </c>
      <c r="E26" s="202">
        <f>'[2]26'!E28</f>
        <v>0</v>
      </c>
      <c r="F26" s="15">
        <f t="shared" si="6"/>
        <v>84</v>
      </c>
      <c r="G26" s="201">
        <f>'[2]26'!H28</f>
        <v>37</v>
      </c>
      <c r="H26" s="202">
        <f>'[2]26'!I28</f>
        <v>0</v>
      </c>
      <c r="I26" s="202">
        <f>'[2]26'!J28</f>
        <v>0</v>
      </c>
      <c r="J26" s="202">
        <f>'[2]26'!K28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'[2]26'!B29</f>
        <v>84</v>
      </c>
      <c r="C27" s="202">
        <f>'[2]26'!C29</f>
        <v>0</v>
      </c>
      <c r="D27" s="202">
        <f>'[2]26'!D29</f>
        <v>0</v>
      </c>
      <c r="E27" s="202">
        <f>'[2]26'!E29</f>
        <v>0</v>
      </c>
      <c r="F27" s="15">
        <f t="shared" si="6"/>
        <v>84</v>
      </c>
      <c r="G27" s="201">
        <f>'[2]26'!H29</f>
        <v>37</v>
      </c>
      <c r="H27" s="202">
        <f>'[2]26'!I29</f>
        <v>0</v>
      </c>
      <c r="I27" s="202">
        <f>'[2]26'!J29</f>
        <v>0</v>
      </c>
      <c r="J27" s="202">
        <f>'[2]26'!K29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'[2]26'!B30</f>
        <v>84</v>
      </c>
      <c r="C28" s="202">
        <f>'[2]26'!C30</f>
        <v>0</v>
      </c>
      <c r="D28" s="202">
        <f>'[2]26'!D30</f>
        <v>0</v>
      </c>
      <c r="E28" s="202">
        <f>'[2]26'!E30</f>
        <v>0</v>
      </c>
      <c r="F28" s="15">
        <f t="shared" si="6"/>
        <v>84</v>
      </c>
      <c r="G28" s="201">
        <f>'[2]26'!H30</f>
        <v>37</v>
      </c>
      <c r="H28" s="202">
        <f>'[2]26'!I30</f>
        <v>0</v>
      </c>
      <c r="I28" s="202">
        <f>'[2]26'!J30</f>
        <v>0</v>
      </c>
      <c r="J28" s="202">
        <f>'[2]26'!K30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'[2]26'!B31</f>
        <v>84</v>
      </c>
      <c r="C29" s="202">
        <f>'[2]26'!C31</f>
        <v>0</v>
      </c>
      <c r="D29" s="202">
        <f>'[2]26'!D31</f>
        <v>0</v>
      </c>
      <c r="E29" s="202">
        <f>'[2]26'!E31</f>
        <v>0</v>
      </c>
      <c r="F29" s="15">
        <f t="shared" si="6"/>
        <v>84</v>
      </c>
      <c r="G29" s="201">
        <f>'[2]26'!H31</f>
        <v>37</v>
      </c>
      <c r="H29" s="202">
        <f>'[2]26'!I31</f>
        <v>0</v>
      </c>
      <c r="I29" s="202">
        <f>'[2]26'!J31</f>
        <v>0</v>
      </c>
      <c r="J29" s="202">
        <f>'[2]26'!K31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'[2]26'!B32</f>
        <v>84</v>
      </c>
      <c r="C30" s="202">
        <f>'[2]26'!C32</f>
        <v>0</v>
      </c>
      <c r="D30" s="202">
        <f>'[2]26'!D32</f>
        <v>0</v>
      </c>
      <c r="E30" s="202">
        <f>'[2]26'!E32</f>
        <v>0</v>
      </c>
      <c r="F30" s="15">
        <f t="shared" si="6"/>
        <v>84</v>
      </c>
      <c r="G30" s="201">
        <f>'[2]26'!H32</f>
        <v>37</v>
      </c>
      <c r="H30" s="202">
        <f>'[2]26'!I32</f>
        <v>0</v>
      </c>
      <c r="I30" s="202">
        <f>'[2]26'!J32</f>
        <v>0</v>
      </c>
      <c r="J30" s="202">
        <f>'[2]26'!K32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'[2]26'!B33</f>
        <v>84</v>
      </c>
      <c r="C31" s="202">
        <f>'[2]26'!C33</f>
        <v>0</v>
      </c>
      <c r="D31" s="202">
        <f>'[2]26'!D33</f>
        <v>0</v>
      </c>
      <c r="E31" s="202">
        <f>'[2]26'!E33</f>
        <v>0</v>
      </c>
      <c r="F31" s="15">
        <f t="shared" si="6"/>
        <v>84</v>
      </c>
      <c r="G31" s="201">
        <f>'[2]26'!H33</f>
        <v>37</v>
      </c>
      <c r="H31" s="202">
        <f>'[2]26'!I33</f>
        <v>0</v>
      </c>
      <c r="I31" s="202">
        <f>'[2]26'!J33</f>
        <v>0</v>
      </c>
      <c r="J31" s="202">
        <f>'[2]26'!K33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'[2]26'!B34</f>
        <v>84</v>
      </c>
      <c r="C32" s="202">
        <f>'[2]26'!C34</f>
        <v>0</v>
      </c>
      <c r="D32" s="202">
        <f>'[2]26'!D34</f>
        <v>0</v>
      </c>
      <c r="E32" s="202">
        <f>'[2]26'!E34</f>
        <v>0</v>
      </c>
      <c r="F32" s="15">
        <f t="shared" si="6"/>
        <v>84</v>
      </c>
      <c r="G32" s="201">
        <f>'[2]26'!H34</f>
        <v>37</v>
      </c>
      <c r="H32" s="202">
        <f>'[2]26'!I34</f>
        <v>0</v>
      </c>
      <c r="I32" s="202">
        <f>'[2]26'!J34</f>
        <v>0</v>
      </c>
      <c r="J32" s="202">
        <f>'[2]26'!K34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'[2]26'!B35</f>
        <v>84</v>
      </c>
      <c r="C33" s="202">
        <f>'[2]26'!C35</f>
        <v>0</v>
      </c>
      <c r="D33" s="202">
        <f>'[2]26'!D35</f>
        <v>0</v>
      </c>
      <c r="E33" s="202">
        <f>'[2]26'!E35</f>
        <v>0</v>
      </c>
      <c r="F33" s="15">
        <f t="shared" si="6"/>
        <v>84</v>
      </c>
      <c r="G33" s="201">
        <f>'[2]26'!H35</f>
        <v>37</v>
      </c>
      <c r="H33" s="202">
        <f>'[2]26'!I35</f>
        <v>0</v>
      </c>
      <c r="I33" s="202">
        <f>'[2]26'!J35</f>
        <v>0</v>
      </c>
      <c r="J33" s="202">
        <f>'[2]26'!K35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'[2]26'!B36</f>
        <v>84</v>
      </c>
      <c r="C34" s="202">
        <f>'[2]26'!C36</f>
        <v>0</v>
      </c>
      <c r="D34" s="202">
        <f>'[2]26'!D36</f>
        <v>0</v>
      </c>
      <c r="E34" s="202">
        <f>'[2]26'!E36</f>
        <v>0</v>
      </c>
      <c r="F34" s="15">
        <f t="shared" si="6"/>
        <v>84</v>
      </c>
      <c r="G34" s="201">
        <f>'[2]26'!H36</f>
        <v>37</v>
      </c>
      <c r="H34" s="202">
        <f>'[2]26'!I36</f>
        <v>0</v>
      </c>
      <c r="I34" s="202">
        <f>'[2]26'!J36</f>
        <v>0</v>
      </c>
      <c r="J34" s="202">
        <f>'[2]26'!K36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'[2]26'!B37</f>
        <v>84</v>
      </c>
      <c r="C35" s="202">
        <f>'[2]26'!C37</f>
        <v>0</v>
      </c>
      <c r="D35" s="202">
        <f>'[2]26'!D37</f>
        <v>0</v>
      </c>
      <c r="E35" s="202">
        <f>'[2]26'!E37</f>
        <v>0</v>
      </c>
      <c r="F35" s="15">
        <f t="shared" si="6"/>
        <v>84</v>
      </c>
      <c r="G35" s="201">
        <f>'[2]26'!H37</f>
        <v>37</v>
      </c>
      <c r="H35" s="202">
        <f>'[2]26'!I37</f>
        <v>0</v>
      </c>
      <c r="I35" s="202">
        <f>'[2]26'!J37</f>
        <v>0</v>
      </c>
      <c r="J35" s="202">
        <f>'[2]26'!K37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'[2]26'!B38</f>
        <v>84</v>
      </c>
      <c r="C36" s="202">
        <f>'[2]26'!C38</f>
        <v>0</v>
      </c>
      <c r="D36" s="202">
        <f>'[2]26'!D38</f>
        <v>0</v>
      </c>
      <c r="E36" s="202">
        <f>'[2]26'!E38</f>
        <v>0</v>
      </c>
      <c r="F36" s="15">
        <f t="shared" si="6"/>
        <v>84</v>
      </c>
      <c r="G36" s="201">
        <f>'[2]26'!H38</f>
        <v>37</v>
      </c>
      <c r="H36" s="202">
        <f>'[2]26'!I38</f>
        <v>0</v>
      </c>
      <c r="I36" s="202">
        <f>'[2]26'!J38</f>
        <v>0</v>
      </c>
      <c r="J36" s="202">
        <f>'[2]26'!K38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'[2]26'!B39</f>
        <v>84</v>
      </c>
      <c r="C37" s="202">
        <f>'[2]26'!C39</f>
        <v>0</v>
      </c>
      <c r="D37" s="202">
        <f>'[2]26'!D39</f>
        <v>0</v>
      </c>
      <c r="E37" s="202">
        <f>'[2]26'!E39</f>
        <v>0</v>
      </c>
      <c r="F37" s="15">
        <f t="shared" si="6"/>
        <v>84</v>
      </c>
      <c r="G37" s="201">
        <f>'[2]26'!H39</f>
        <v>37</v>
      </c>
      <c r="H37" s="202">
        <f>'[2]26'!I39</f>
        <v>0</v>
      </c>
      <c r="I37" s="202">
        <f>'[2]26'!J39</f>
        <v>0</v>
      </c>
      <c r="J37" s="202">
        <f>'[2]26'!K39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'[2]26'!B40</f>
        <v>84</v>
      </c>
      <c r="C38" s="202">
        <f>'[2]26'!C40</f>
        <v>0</v>
      </c>
      <c r="D38" s="202">
        <f>'[2]26'!D40</f>
        <v>0</v>
      </c>
      <c r="E38" s="202">
        <f>'[2]26'!E40</f>
        <v>0</v>
      </c>
      <c r="F38" s="15">
        <f t="shared" si="6"/>
        <v>84</v>
      </c>
      <c r="G38" s="201">
        <f>'[2]26'!H40</f>
        <v>37</v>
      </c>
      <c r="H38" s="202">
        <f>'[2]26'!I40</f>
        <v>0</v>
      </c>
      <c r="I38" s="202">
        <f>'[2]26'!J40</f>
        <v>0</v>
      </c>
      <c r="J38" s="202">
        <f>'[2]26'!K40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'[2]26'!B41</f>
        <v>84</v>
      </c>
      <c r="C39" s="202">
        <f>'[2]26'!C41</f>
        <v>0</v>
      </c>
      <c r="D39" s="202">
        <f>'[2]26'!D41</f>
        <v>0</v>
      </c>
      <c r="E39" s="202">
        <f>'[2]26'!E41</f>
        <v>0</v>
      </c>
      <c r="F39" s="15">
        <f t="shared" si="6"/>
        <v>84</v>
      </c>
      <c r="G39" s="201">
        <f>'[2]26'!H41</f>
        <v>37</v>
      </c>
      <c r="H39" s="202">
        <f>'[2]26'!I41</f>
        <v>0</v>
      </c>
      <c r="I39" s="202">
        <f>'[2]26'!J41</f>
        <v>0</v>
      </c>
      <c r="J39" s="202">
        <f>'[2]26'!K41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1">
        <f>'[2]26'!B42</f>
        <v>84</v>
      </c>
      <c r="C40" s="202">
        <f>'[2]26'!C42</f>
        <v>0</v>
      </c>
      <c r="D40" s="202">
        <f>'[2]26'!D42</f>
        <v>0</v>
      </c>
      <c r="E40" s="202">
        <f>'[2]26'!E42</f>
        <v>0</v>
      </c>
      <c r="F40" s="15">
        <f t="shared" si="6"/>
        <v>84</v>
      </c>
      <c r="G40" s="201">
        <f>'[2]26'!H42</f>
        <v>37</v>
      </c>
      <c r="H40" s="202">
        <f>'[2]26'!I42</f>
        <v>0</v>
      </c>
      <c r="I40" s="202">
        <f>'[2]26'!J42</f>
        <v>0</v>
      </c>
      <c r="J40" s="202">
        <f>'[2]26'!K42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1">
        <f>'[2]26'!B43</f>
        <v>84</v>
      </c>
      <c r="C41" s="202">
        <f>'[2]26'!C43</f>
        <v>0</v>
      </c>
      <c r="D41" s="202">
        <f>'[2]26'!D43</f>
        <v>0</v>
      </c>
      <c r="E41" s="202">
        <f>'[2]26'!E43</f>
        <v>0</v>
      </c>
      <c r="F41" s="15">
        <f t="shared" si="6"/>
        <v>84</v>
      </c>
      <c r="G41" s="201">
        <f>'[2]26'!H43</f>
        <v>37</v>
      </c>
      <c r="H41" s="202">
        <f>'[2]26'!I43</f>
        <v>0</v>
      </c>
      <c r="I41" s="202">
        <f>'[2]26'!J43</f>
        <v>0</v>
      </c>
      <c r="J41" s="202">
        <f>'[2]26'!K43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1">
        <f>'[2]26'!B44</f>
        <v>84</v>
      </c>
      <c r="C42" s="202">
        <f>'[2]26'!C44</f>
        <v>0</v>
      </c>
      <c r="D42" s="202">
        <f>'[2]26'!D44</f>
        <v>0</v>
      </c>
      <c r="E42" s="202">
        <f>'[2]26'!E44</f>
        <v>0</v>
      </c>
      <c r="F42" s="15">
        <f t="shared" si="6"/>
        <v>84</v>
      </c>
      <c r="G42" s="201">
        <f>'[2]26'!H44</f>
        <v>37</v>
      </c>
      <c r="H42" s="202">
        <f>'[2]26'!I44</f>
        <v>0</v>
      </c>
      <c r="I42" s="202">
        <f>'[2]26'!J44</f>
        <v>0</v>
      </c>
      <c r="J42" s="202">
        <f>'[2]26'!K44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1">
        <f>'[2]26'!B45</f>
        <v>84</v>
      </c>
      <c r="C43" s="202">
        <f>'[2]26'!C45</f>
        <v>0</v>
      </c>
      <c r="D43" s="202">
        <f>'[2]26'!D45</f>
        <v>0</v>
      </c>
      <c r="E43" s="202">
        <f>'[2]26'!E45</f>
        <v>0</v>
      </c>
      <c r="F43" s="15">
        <f t="shared" si="6"/>
        <v>84</v>
      </c>
      <c r="G43" s="201">
        <f>'[2]26'!H45</f>
        <v>37</v>
      </c>
      <c r="H43" s="202">
        <f>'[2]26'!I45</f>
        <v>0</v>
      </c>
      <c r="I43" s="202">
        <f>'[2]26'!J45</f>
        <v>0</v>
      </c>
      <c r="J43" s="202">
        <f>'[2]26'!K45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1">
        <f>'[2]26'!B46</f>
        <v>84</v>
      </c>
      <c r="C44" s="202">
        <f>'[2]26'!C46</f>
        <v>0</v>
      </c>
      <c r="D44" s="202">
        <f>'[2]26'!D46</f>
        <v>0</v>
      </c>
      <c r="E44" s="202">
        <f>'[2]26'!E46</f>
        <v>0</v>
      </c>
      <c r="F44" s="15">
        <f t="shared" si="6"/>
        <v>84</v>
      </c>
      <c r="G44" s="201">
        <f>'[2]26'!H46</f>
        <v>37</v>
      </c>
      <c r="H44" s="202">
        <f>'[2]26'!I46</f>
        <v>0</v>
      </c>
      <c r="I44" s="202">
        <f>'[2]26'!J46</f>
        <v>0</v>
      </c>
      <c r="J44" s="202">
        <f>'[2]26'!K46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1">
        <f>'[2]26'!B47</f>
        <v>84</v>
      </c>
      <c r="C45" s="202">
        <f>'[2]26'!C47</f>
        <v>0</v>
      </c>
      <c r="D45" s="202">
        <f>'[2]26'!D47</f>
        <v>0</v>
      </c>
      <c r="E45" s="202">
        <f>'[2]26'!E47</f>
        <v>0</v>
      </c>
      <c r="F45" s="15">
        <f t="shared" si="6"/>
        <v>84</v>
      </c>
      <c r="G45" s="201">
        <f>'[2]26'!H47</f>
        <v>37</v>
      </c>
      <c r="H45" s="202">
        <f>'[2]26'!I47</f>
        <v>0</v>
      </c>
      <c r="I45" s="202">
        <f>'[2]26'!J47</f>
        <v>0</v>
      </c>
      <c r="J45" s="202">
        <f>'[2]26'!K47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1">
        <f>'[2]26'!B48</f>
        <v>84</v>
      </c>
      <c r="C46" s="202">
        <f>'[2]26'!C48</f>
        <v>0</v>
      </c>
      <c r="D46" s="202">
        <f>'[2]26'!D48</f>
        <v>0</v>
      </c>
      <c r="E46" s="202">
        <f>'[2]26'!E48</f>
        <v>0</v>
      </c>
      <c r="F46" s="15">
        <f t="shared" si="6"/>
        <v>84</v>
      </c>
      <c r="G46" s="201">
        <f>'[2]26'!H48</f>
        <v>37</v>
      </c>
      <c r="H46" s="202">
        <f>'[2]26'!I48</f>
        <v>0</v>
      </c>
      <c r="I46" s="202">
        <f>'[2]26'!J48</f>
        <v>0</v>
      </c>
      <c r="J46" s="202">
        <f>'[2]26'!K48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1">
        <f>'[2]26'!B49</f>
        <v>84</v>
      </c>
      <c r="C47" s="202">
        <f>'[2]26'!C49</f>
        <v>0</v>
      </c>
      <c r="D47" s="202">
        <f>'[2]26'!D49</f>
        <v>0</v>
      </c>
      <c r="E47" s="202">
        <f>'[2]26'!E49</f>
        <v>0</v>
      </c>
      <c r="F47" s="15">
        <f t="shared" si="6"/>
        <v>84</v>
      </c>
      <c r="G47" s="201">
        <f>'[2]26'!H49</f>
        <v>36</v>
      </c>
      <c r="H47" s="202">
        <f>'[2]26'!I49</f>
        <v>0</v>
      </c>
      <c r="I47" s="202">
        <f>'[2]26'!J49</f>
        <v>0</v>
      </c>
      <c r="J47" s="202">
        <f>'[2]26'!K49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1">
        <f>'[2]26'!B50</f>
        <v>84</v>
      </c>
      <c r="C48" s="202">
        <f>'[2]26'!C50</f>
        <v>0</v>
      </c>
      <c r="D48" s="202">
        <f>'[2]26'!D50</f>
        <v>0</v>
      </c>
      <c r="E48" s="202">
        <f>'[2]26'!E50</f>
        <v>0</v>
      </c>
      <c r="F48" s="15">
        <f t="shared" si="6"/>
        <v>84</v>
      </c>
      <c r="G48" s="201">
        <f>'[2]26'!H50</f>
        <v>36</v>
      </c>
      <c r="H48" s="202">
        <f>'[2]26'!I50</f>
        <v>0</v>
      </c>
      <c r="I48" s="202">
        <f>'[2]26'!J50</f>
        <v>0</v>
      </c>
      <c r="J48" s="202">
        <f>'[2]26'!K50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1">
        <f>'[2]26'!B51</f>
        <v>84</v>
      </c>
      <c r="C49" s="202">
        <f>'[2]26'!C51</f>
        <v>0</v>
      </c>
      <c r="D49" s="202">
        <f>'[2]26'!D51</f>
        <v>0</v>
      </c>
      <c r="E49" s="202">
        <f>'[2]26'!E51</f>
        <v>0</v>
      </c>
      <c r="F49" s="15">
        <f t="shared" si="6"/>
        <v>84</v>
      </c>
      <c r="G49" s="201">
        <f>'[2]26'!H51</f>
        <v>34.07</v>
      </c>
      <c r="H49" s="202">
        <f>'[2]26'!I51</f>
        <v>0</v>
      </c>
      <c r="I49" s="202">
        <f>'[2]26'!J51</f>
        <v>0</v>
      </c>
      <c r="J49" s="202">
        <f>'[2]26'!K51</f>
        <v>0</v>
      </c>
      <c r="K49" s="15">
        <f t="shared" si="3"/>
        <v>34.07</v>
      </c>
      <c r="L49" s="18">
        <f>frq!C49</f>
        <v>1</v>
      </c>
      <c r="M49" s="167">
        <f t="shared" si="4"/>
        <v>33.369999999999997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33.369999999999997</v>
      </c>
      <c r="R49" s="18">
        <v>0.7</v>
      </c>
    </row>
    <row r="50" spans="1:18">
      <c r="A50" s="8" t="s">
        <v>92</v>
      </c>
      <c r="B50" s="201">
        <f>'[2]26'!B52</f>
        <v>84</v>
      </c>
      <c r="C50" s="202">
        <f>'[2]26'!C52</f>
        <v>0</v>
      </c>
      <c r="D50" s="202">
        <f>'[2]26'!D52</f>
        <v>0</v>
      </c>
      <c r="E50" s="202">
        <f>'[2]26'!E52</f>
        <v>0</v>
      </c>
      <c r="F50" s="15">
        <f t="shared" si="6"/>
        <v>84</v>
      </c>
      <c r="G50" s="201">
        <f>'[2]26'!H52</f>
        <v>34.4</v>
      </c>
      <c r="H50" s="202">
        <f>'[2]26'!I52</f>
        <v>0</v>
      </c>
      <c r="I50" s="202">
        <f>'[2]26'!J52</f>
        <v>0</v>
      </c>
      <c r="J50" s="202">
        <f>'[2]26'!K52</f>
        <v>0</v>
      </c>
      <c r="K50" s="15">
        <f t="shared" si="3"/>
        <v>34.4</v>
      </c>
      <c r="L50" s="18">
        <f>frq!C50</f>
        <v>1</v>
      </c>
      <c r="M50" s="167">
        <f t="shared" si="4"/>
        <v>33.699999999999996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33.699999999999996</v>
      </c>
      <c r="R50" s="18">
        <v>0.7</v>
      </c>
    </row>
    <row r="51" spans="1:18">
      <c r="A51" s="8" t="s">
        <v>93</v>
      </c>
      <c r="B51" s="201">
        <f>'[2]26'!B53</f>
        <v>84</v>
      </c>
      <c r="C51" s="202">
        <f>'[2]26'!C53</f>
        <v>0</v>
      </c>
      <c r="D51" s="202">
        <f>'[2]26'!D53</f>
        <v>0</v>
      </c>
      <c r="E51" s="202">
        <f>'[2]26'!E53</f>
        <v>0</v>
      </c>
      <c r="F51" s="15">
        <f t="shared" si="6"/>
        <v>84</v>
      </c>
      <c r="G51" s="201">
        <f>'[2]26'!H53</f>
        <v>35</v>
      </c>
      <c r="H51" s="202">
        <f>'[2]26'!I53</f>
        <v>0</v>
      </c>
      <c r="I51" s="202">
        <f>'[2]26'!J53</f>
        <v>0</v>
      </c>
      <c r="J51" s="202">
        <f>'[2]26'!K53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'[2]26'!B54</f>
        <v>84</v>
      </c>
      <c r="C52" s="202">
        <f>'[2]26'!C54</f>
        <v>0</v>
      </c>
      <c r="D52" s="202">
        <f>'[2]26'!D54</f>
        <v>0</v>
      </c>
      <c r="E52" s="202">
        <f>'[2]26'!E54</f>
        <v>0</v>
      </c>
      <c r="F52" s="15">
        <f t="shared" si="6"/>
        <v>84</v>
      </c>
      <c r="G52" s="201">
        <f>'[2]26'!H54</f>
        <v>35</v>
      </c>
      <c r="H52" s="202">
        <f>'[2]26'!I54</f>
        <v>0</v>
      </c>
      <c r="I52" s="202">
        <f>'[2]26'!J54</f>
        <v>0</v>
      </c>
      <c r="J52" s="202">
        <f>'[2]26'!K54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'[2]26'!B55</f>
        <v>84</v>
      </c>
      <c r="C53" s="202">
        <f>'[2]26'!C55</f>
        <v>0</v>
      </c>
      <c r="D53" s="202">
        <f>'[2]26'!D55</f>
        <v>0</v>
      </c>
      <c r="E53" s="202">
        <f>'[2]26'!E55</f>
        <v>0</v>
      </c>
      <c r="F53" s="15">
        <f t="shared" si="6"/>
        <v>84</v>
      </c>
      <c r="G53" s="201">
        <f>'[2]26'!H55</f>
        <v>35</v>
      </c>
      <c r="H53" s="202">
        <f>'[2]26'!I55</f>
        <v>0</v>
      </c>
      <c r="I53" s="202">
        <f>'[2]26'!J55</f>
        <v>0</v>
      </c>
      <c r="J53" s="202">
        <f>'[2]26'!K55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'[2]26'!B56</f>
        <v>84</v>
      </c>
      <c r="C54" s="202">
        <f>'[2]26'!C56</f>
        <v>0</v>
      </c>
      <c r="D54" s="202">
        <f>'[2]26'!D56</f>
        <v>0</v>
      </c>
      <c r="E54" s="202">
        <f>'[2]26'!E56</f>
        <v>0</v>
      </c>
      <c r="F54" s="15">
        <f t="shared" si="6"/>
        <v>84</v>
      </c>
      <c r="G54" s="201">
        <f>'[2]26'!H56</f>
        <v>35</v>
      </c>
      <c r="H54" s="202">
        <f>'[2]26'!I56</f>
        <v>0</v>
      </c>
      <c r="I54" s="202">
        <f>'[2]26'!J56</f>
        <v>0</v>
      </c>
      <c r="J54" s="202">
        <f>'[2]26'!K56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'[2]26'!B57</f>
        <v>84</v>
      </c>
      <c r="C55" s="202">
        <f>'[2]26'!C57</f>
        <v>0</v>
      </c>
      <c r="D55" s="202">
        <f>'[2]26'!D57</f>
        <v>0</v>
      </c>
      <c r="E55" s="202">
        <f>'[2]26'!E57</f>
        <v>0</v>
      </c>
      <c r="F55" s="15">
        <f t="shared" si="6"/>
        <v>84</v>
      </c>
      <c r="G55" s="201">
        <f>'[2]26'!H57</f>
        <v>35</v>
      </c>
      <c r="H55" s="202">
        <f>'[2]26'!I57</f>
        <v>0</v>
      </c>
      <c r="I55" s="202">
        <f>'[2]26'!J57</f>
        <v>0</v>
      </c>
      <c r="J55" s="202">
        <f>'[2]26'!K57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'[2]26'!B58</f>
        <v>84</v>
      </c>
      <c r="C56" s="202">
        <f>'[2]26'!C58</f>
        <v>0</v>
      </c>
      <c r="D56" s="202">
        <f>'[2]26'!D58</f>
        <v>0</v>
      </c>
      <c r="E56" s="202">
        <f>'[2]26'!E58</f>
        <v>0</v>
      </c>
      <c r="F56" s="15">
        <f t="shared" si="6"/>
        <v>84</v>
      </c>
      <c r="G56" s="201">
        <f>'[2]26'!H58</f>
        <v>35</v>
      </c>
      <c r="H56" s="202">
        <f>'[2]26'!I58</f>
        <v>0</v>
      </c>
      <c r="I56" s="202">
        <f>'[2]26'!J58</f>
        <v>0</v>
      </c>
      <c r="J56" s="202">
        <f>'[2]26'!K58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'[2]26'!B59</f>
        <v>84</v>
      </c>
      <c r="C57" s="202">
        <f>'[2]26'!C59</f>
        <v>0</v>
      </c>
      <c r="D57" s="202">
        <f>'[2]26'!D59</f>
        <v>0</v>
      </c>
      <c r="E57" s="202">
        <f>'[2]26'!E59</f>
        <v>0</v>
      </c>
      <c r="F57" s="15">
        <f t="shared" si="6"/>
        <v>84</v>
      </c>
      <c r="G57" s="201">
        <f>'[2]26'!H59</f>
        <v>35</v>
      </c>
      <c r="H57" s="202">
        <f>'[2]26'!I59</f>
        <v>0</v>
      </c>
      <c r="I57" s="202">
        <f>'[2]26'!J59</f>
        <v>0</v>
      </c>
      <c r="J57" s="202">
        <f>'[2]26'!K59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'[2]26'!B60</f>
        <v>84</v>
      </c>
      <c r="C58" s="202">
        <f>'[2]26'!C60</f>
        <v>0</v>
      </c>
      <c r="D58" s="202">
        <f>'[2]26'!D60</f>
        <v>0</v>
      </c>
      <c r="E58" s="202">
        <f>'[2]26'!E60</f>
        <v>0</v>
      </c>
      <c r="F58" s="15">
        <f t="shared" si="6"/>
        <v>84</v>
      </c>
      <c r="G58" s="201">
        <f>'[2]26'!H60</f>
        <v>35</v>
      </c>
      <c r="H58" s="202">
        <f>'[2]26'!I60</f>
        <v>0</v>
      </c>
      <c r="I58" s="202">
        <f>'[2]26'!J60</f>
        <v>0</v>
      </c>
      <c r="J58" s="202">
        <f>'[2]26'!K60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'[2]26'!B61</f>
        <v>84</v>
      </c>
      <c r="C59" s="202">
        <f>'[2]26'!C61</f>
        <v>0</v>
      </c>
      <c r="D59" s="202">
        <f>'[2]26'!D61</f>
        <v>0</v>
      </c>
      <c r="E59" s="202">
        <f>'[2]26'!E61</f>
        <v>0</v>
      </c>
      <c r="F59" s="15">
        <f t="shared" si="6"/>
        <v>84</v>
      </c>
      <c r="G59" s="201">
        <f>'[2]26'!H61</f>
        <v>35</v>
      </c>
      <c r="H59" s="202">
        <f>'[2]26'!I61</f>
        <v>0</v>
      </c>
      <c r="I59" s="202">
        <f>'[2]26'!J61</f>
        <v>0</v>
      </c>
      <c r="J59" s="202">
        <f>'[2]26'!K61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'[2]26'!B62</f>
        <v>84</v>
      </c>
      <c r="C60" s="202">
        <f>'[2]26'!C62</f>
        <v>0</v>
      </c>
      <c r="D60" s="202">
        <f>'[2]26'!D62</f>
        <v>0</v>
      </c>
      <c r="E60" s="202">
        <f>'[2]26'!E62</f>
        <v>0</v>
      </c>
      <c r="F60" s="15">
        <f t="shared" si="6"/>
        <v>84</v>
      </c>
      <c r="G60" s="201">
        <f>'[2]26'!H62</f>
        <v>35</v>
      </c>
      <c r="H60" s="202">
        <f>'[2]26'!I62</f>
        <v>0</v>
      </c>
      <c r="I60" s="202">
        <f>'[2]26'!J62</f>
        <v>0</v>
      </c>
      <c r="J60" s="202">
        <f>'[2]26'!K62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'[2]26'!B63</f>
        <v>84</v>
      </c>
      <c r="C61" s="202">
        <f>'[2]26'!C63</f>
        <v>0</v>
      </c>
      <c r="D61" s="202">
        <f>'[2]26'!D63</f>
        <v>0</v>
      </c>
      <c r="E61" s="202">
        <f>'[2]26'!E63</f>
        <v>0</v>
      </c>
      <c r="F61" s="15">
        <f t="shared" si="6"/>
        <v>84</v>
      </c>
      <c r="G61" s="201">
        <f>'[2]26'!H63</f>
        <v>35</v>
      </c>
      <c r="H61" s="202">
        <f>'[2]26'!I63</f>
        <v>0</v>
      </c>
      <c r="I61" s="202">
        <f>'[2]26'!J63</f>
        <v>0</v>
      </c>
      <c r="J61" s="202">
        <f>'[2]26'!K63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'[2]26'!B64</f>
        <v>84</v>
      </c>
      <c r="C62" s="202">
        <f>'[2]26'!C64</f>
        <v>0</v>
      </c>
      <c r="D62" s="202">
        <f>'[2]26'!D64</f>
        <v>0</v>
      </c>
      <c r="E62" s="202">
        <f>'[2]26'!E64</f>
        <v>0</v>
      </c>
      <c r="F62" s="15">
        <f t="shared" si="6"/>
        <v>84</v>
      </c>
      <c r="G62" s="201">
        <f>'[2]26'!H64</f>
        <v>35</v>
      </c>
      <c r="H62" s="202">
        <f>'[2]26'!I64</f>
        <v>0</v>
      </c>
      <c r="I62" s="202">
        <f>'[2]26'!J64</f>
        <v>0</v>
      </c>
      <c r="J62" s="202">
        <f>'[2]26'!K64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'[2]26'!B65</f>
        <v>84</v>
      </c>
      <c r="C63" s="202">
        <f>'[2]26'!C65</f>
        <v>0</v>
      </c>
      <c r="D63" s="202">
        <f>'[2]26'!D65</f>
        <v>0</v>
      </c>
      <c r="E63" s="202">
        <f>'[2]26'!E65</f>
        <v>0</v>
      </c>
      <c r="F63" s="15">
        <f t="shared" si="6"/>
        <v>84</v>
      </c>
      <c r="G63" s="201">
        <f>'[2]26'!H65</f>
        <v>35</v>
      </c>
      <c r="H63" s="202">
        <f>'[2]26'!I65</f>
        <v>0</v>
      </c>
      <c r="I63" s="202">
        <f>'[2]26'!J65</f>
        <v>0</v>
      </c>
      <c r="J63" s="202">
        <f>'[2]26'!K65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'[2]26'!B66</f>
        <v>84</v>
      </c>
      <c r="C64" s="202">
        <f>'[2]26'!C66</f>
        <v>0</v>
      </c>
      <c r="D64" s="202">
        <f>'[2]26'!D66</f>
        <v>0</v>
      </c>
      <c r="E64" s="202">
        <f>'[2]26'!E66</f>
        <v>0</v>
      </c>
      <c r="F64" s="15">
        <f t="shared" si="6"/>
        <v>84</v>
      </c>
      <c r="G64" s="201">
        <f>'[2]26'!H66</f>
        <v>35</v>
      </c>
      <c r="H64" s="202">
        <f>'[2]26'!I66</f>
        <v>0</v>
      </c>
      <c r="I64" s="202">
        <f>'[2]26'!J66</f>
        <v>0</v>
      </c>
      <c r="J64" s="202">
        <f>'[2]26'!K66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'[2]26'!B67</f>
        <v>84</v>
      </c>
      <c r="C65" s="202">
        <f>'[2]26'!C67</f>
        <v>0</v>
      </c>
      <c r="D65" s="202">
        <f>'[2]26'!D67</f>
        <v>0</v>
      </c>
      <c r="E65" s="202">
        <f>'[2]26'!E67</f>
        <v>0</v>
      </c>
      <c r="F65" s="15">
        <f t="shared" si="6"/>
        <v>84</v>
      </c>
      <c r="G65" s="201">
        <f>'[2]26'!H67</f>
        <v>35</v>
      </c>
      <c r="H65" s="202">
        <f>'[2]26'!I67</f>
        <v>0</v>
      </c>
      <c r="I65" s="202">
        <f>'[2]26'!J67</f>
        <v>0</v>
      </c>
      <c r="J65" s="202">
        <f>'[2]26'!K67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'[2]26'!B68</f>
        <v>84</v>
      </c>
      <c r="C66" s="202">
        <f>'[2]26'!C68</f>
        <v>0</v>
      </c>
      <c r="D66" s="202">
        <f>'[2]26'!D68</f>
        <v>0</v>
      </c>
      <c r="E66" s="202">
        <f>'[2]26'!E68</f>
        <v>0</v>
      </c>
      <c r="F66" s="15">
        <f t="shared" si="6"/>
        <v>84</v>
      </c>
      <c r="G66" s="201">
        <f>'[2]26'!H68</f>
        <v>35</v>
      </c>
      <c r="H66" s="202">
        <f>'[2]26'!I68</f>
        <v>0</v>
      </c>
      <c r="I66" s="202">
        <f>'[2]26'!J68</f>
        <v>0</v>
      </c>
      <c r="J66" s="202">
        <f>'[2]26'!K68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'[2]26'!B69</f>
        <v>84</v>
      </c>
      <c r="C67" s="202">
        <f>'[2]26'!C69</f>
        <v>0</v>
      </c>
      <c r="D67" s="202">
        <f>'[2]26'!D69</f>
        <v>0</v>
      </c>
      <c r="E67" s="202">
        <f>'[2]26'!E69</f>
        <v>0</v>
      </c>
      <c r="F67" s="15">
        <f t="shared" si="6"/>
        <v>84</v>
      </c>
      <c r="G67" s="201">
        <f>'[2]26'!H69</f>
        <v>35</v>
      </c>
      <c r="H67" s="202">
        <f>'[2]26'!I69</f>
        <v>0</v>
      </c>
      <c r="I67" s="202">
        <f>'[2]26'!J69</f>
        <v>0</v>
      </c>
      <c r="J67" s="202">
        <f>'[2]26'!K69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'[2]26'!B70</f>
        <v>84</v>
      </c>
      <c r="C68" s="202">
        <f>'[2]26'!C70</f>
        <v>0</v>
      </c>
      <c r="D68" s="202">
        <f>'[2]26'!D70</f>
        <v>0</v>
      </c>
      <c r="E68" s="202">
        <f>'[2]26'!E70</f>
        <v>0</v>
      </c>
      <c r="F68" s="15">
        <f t="shared" si="6"/>
        <v>84</v>
      </c>
      <c r="G68" s="201">
        <f>'[2]26'!H70</f>
        <v>35</v>
      </c>
      <c r="H68" s="202">
        <f>'[2]26'!I70</f>
        <v>0</v>
      </c>
      <c r="I68" s="202">
        <f>'[2]26'!J70</f>
        <v>0</v>
      </c>
      <c r="J68" s="202">
        <f>'[2]26'!K70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'[2]26'!B71</f>
        <v>84</v>
      </c>
      <c r="C69" s="202">
        <f>'[2]26'!C71</f>
        <v>0</v>
      </c>
      <c r="D69" s="202">
        <f>'[2]26'!D71</f>
        <v>0</v>
      </c>
      <c r="E69" s="202">
        <f>'[2]26'!E71</f>
        <v>0</v>
      </c>
      <c r="F69" s="15">
        <f t="shared" ref="F69:F98" si="16">SUM(B69:E69)</f>
        <v>84</v>
      </c>
      <c r="G69" s="201">
        <f>'[2]26'!H71</f>
        <v>35</v>
      </c>
      <c r="H69" s="202">
        <f>'[2]26'!I71</f>
        <v>0</v>
      </c>
      <c r="I69" s="202">
        <f>'[2]26'!J71</f>
        <v>0</v>
      </c>
      <c r="J69" s="202">
        <f>'[2]26'!K71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'[2]26'!B72</f>
        <v>84</v>
      </c>
      <c r="C70" s="202">
        <f>'[2]26'!C72</f>
        <v>0</v>
      </c>
      <c r="D70" s="202">
        <f>'[2]26'!D72</f>
        <v>0</v>
      </c>
      <c r="E70" s="202">
        <f>'[2]26'!E72</f>
        <v>0</v>
      </c>
      <c r="F70" s="15">
        <f t="shared" si="16"/>
        <v>84</v>
      </c>
      <c r="G70" s="201">
        <f>'[2]26'!H72</f>
        <v>35</v>
      </c>
      <c r="H70" s="202">
        <f>'[2]26'!I72</f>
        <v>0</v>
      </c>
      <c r="I70" s="202">
        <f>'[2]26'!J72</f>
        <v>0</v>
      </c>
      <c r="J70" s="202">
        <f>'[2]26'!K72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'[2]26'!B73</f>
        <v>84</v>
      </c>
      <c r="C71" s="202">
        <f>'[2]26'!C73</f>
        <v>0</v>
      </c>
      <c r="D71" s="202">
        <f>'[2]26'!D73</f>
        <v>0</v>
      </c>
      <c r="E71" s="202">
        <f>'[2]26'!E73</f>
        <v>0</v>
      </c>
      <c r="F71" s="15">
        <f t="shared" si="16"/>
        <v>84</v>
      </c>
      <c r="G71" s="201">
        <f>'[2]26'!H73</f>
        <v>35</v>
      </c>
      <c r="H71" s="202">
        <f>'[2]26'!I73</f>
        <v>0</v>
      </c>
      <c r="I71" s="202">
        <f>'[2]26'!J73</f>
        <v>0</v>
      </c>
      <c r="J71" s="202">
        <f>'[2]26'!K73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'[2]26'!B74</f>
        <v>84</v>
      </c>
      <c r="C72" s="202">
        <f>'[2]26'!C74</f>
        <v>0</v>
      </c>
      <c r="D72" s="202">
        <f>'[2]26'!D74</f>
        <v>0</v>
      </c>
      <c r="E72" s="202">
        <f>'[2]26'!E74</f>
        <v>0</v>
      </c>
      <c r="F72" s="15">
        <f t="shared" si="16"/>
        <v>84</v>
      </c>
      <c r="G72" s="201">
        <f>'[2]26'!H74</f>
        <v>35</v>
      </c>
      <c r="H72" s="202">
        <f>'[2]26'!I74</f>
        <v>0</v>
      </c>
      <c r="I72" s="202">
        <f>'[2]26'!J74</f>
        <v>0</v>
      </c>
      <c r="J72" s="202">
        <f>'[2]26'!K74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'[2]26'!B75</f>
        <v>84</v>
      </c>
      <c r="C73" s="202">
        <f>'[2]26'!C75</f>
        <v>0</v>
      </c>
      <c r="D73" s="202">
        <f>'[2]26'!D75</f>
        <v>0</v>
      </c>
      <c r="E73" s="202">
        <f>'[2]26'!E75</f>
        <v>0</v>
      </c>
      <c r="F73" s="15">
        <f t="shared" si="16"/>
        <v>84</v>
      </c>
      <c r="G73" s="201">
        <f>'[2]26'!H75</f>
        <v>35</v>
      </c>
      <c r="H73" s="202">
        <f>'[2]26'!I75</f>
        <v>0</v>
      </c>
      <c r="I73" s="202">
        <f>'[2]26'!J75</f>
        <v>0</v>
      </c>
      <c r="J73" s="202">
        <f>'[2]26'!K75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'[2]26'!B76</f>
        <v>84</v>
      </c>
      <c r="C74" s="202">
        <f>'[2]26'!C76</f>
        <v>0</v>
      </c>
      <c r="D74" s="202">
        <f>'[2]26'!D76</f>
        <v>0</v>
      </c>
      <c r="E74" s="202">
        <f>'[2]26'!E76</f>
        <v>0</v>
      </c>
      <c r="F74" s="15">
        <f t="shared" si="16"/>
        <v>84</v>
      </c>
      <c r="G74" s="201">
        <f>'[2]26'!H76</f>
        <v>35</v>
      </c>
      <c r="H74" s="202">
        <f>'[2]26'!I76</f>
        <v>0</v>
      </c>
      <c r="I74" s="202">
        <f>'[2]26'!J76</f>
        <v>0</v>
      </c>
      <c r="J74" s="202">
        <f>'[2]26'!K76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'[2]26'!B77</f>
        <v>84</v>
      </c>
      <c r="C75" s="202">
        <f>'[2]26'!C77</f>
        <v>0</v>
      </c>
      <c r="D75" s="202">
        <f>'[2]26'!D77</f>
        <v>0</v>
      </c>
      <c r="E75" s="202">
        <f>'[2]26'!E77</f>
        <v>0</v>
      </c>
      <c r="F75" s="15">
        <f t="shared" si="16"/>
        <v>84</v>
      </c>
      <c r="G75" s="201">
        <f>'[2]26'!H77</f>
        <v>35</v>
      </c>
      <c r="H75" s="202">
        <f>'[2]26'!I77</f>
        <v>0</v>
      </c>
      <c r="I75" s="202">
        <f>'[2]26'!J77</f>
        <v>0</v>
      </c>
      <c r="J75" s="202">
        <f>'[2]26'!K77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'[2]26'!B78</f>
        <v>84</v>
      </c>
      <c r="C76" s="202">
        <f>'[2]26'!C78</f>
        <v>0</v>
      </c>
      <c r="D76" s="202">
        <f>'[2]26'!D78</f>
        <v>0</v>
      </c>
      <c r="E76" s="202">
        <f>'[2]26'!E78</f>
        <v>0</v>
      </c>
      <c r="F76" s="15">
        <f t="shared" si="16"/>
        <v>84</v>
      </c>
      <c r="G76" s="201">
        <f>'[2]26'!H78</f>
        <v>35</v>
      </c>
      <c r="H76" s="202">
        <f>'[2]26'!I78</f>
        <v>0</v>
      </c>
      <c r="I76" s="202">
        <f>'[2]26'!J78</f>
        <v>0</v>
      </c>
      <c r="J76" s="202">
        <f>'[2]26'!K78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'[2]26'!B79</f>
        <v>84</v>
      </c>
      <c r="C77" s="202">
        <f>'[2]26'!C79</f>
        <v>0</v>
      </c>
      <c r="D77" s="202">
        <f>'[2]26'!D79</f>
        <v>0</v>
      </c>
      <c r="E77" s="202">
        <f>'[2]26'!E79</f>
        <v>0</v>
      </c>
      <c r="F77" s="15">
        <f t="shared" si="16"/>
        <v>84</v>
      </c>
      <c r="G77" s="201">
        <f>'[2]26'!H79</f>
        <v>34.4</v>
      </c>
      <c r="H77" s="202">
        <f>'[2]26'!I79</f>
        <v>0</v>
      </c>
      <c r="I77" s="202">
        <f>'[2]26'!J79</f>
        <v>0</v>
      </c>
      <c r="J77" s="202">
        <f>'[2]26'!K79</f>
        <v>0</v>
      </c>
      <c r="K77" s="15">
        <f t="shared" si="13"/>
        <v>34.4</v>
      </c>
      <c r="L77" s="18">
        <f>frq!C77</f>
        <v>1</v>
      </c>
      <c r="M77" s="167">
        <f t="shared" si="14"/>
        <v>34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</v>
      </c>
      <c r="R77" s="18">
        <v>0.4</v>
      </c>
    </row>
    <row r="78" spans="1:18">
      <c r="A78" s="8" t="s">
        <v>120</v>
      </c>
      <c r="B78" s="201">
        <f>'[2]26'!B80</f>
        <v>84</v>
      </c>
      <c r="C78" s="202">
        <f>'[2]26'!C80</f>
        <v>0</v>
      </c>
      <c r="D78" s="202">
        <f>'[2]26'!D80</f>
        <v>0</v>
      </c>
      <c r="E78" s="202">
        <f>'[2]26'!E80</f>
        <v>0</v>
      </c>
      <c r="F78" s="15">
        <f t="shared" si="16"/>
        <v>84</v>
      </c>
      <c r="G78" s="201">
        <f>'[2]26'!H80</f>
        <v>35</v>
      </c>
      <c r="H78" s="202">
        <f>'[2]26'!I80</f>
        <v>0</v>
      </c>
      <c r="I78" s="202">
        <f>'[2]26'!J80</f>
        <v>0</v>
      </c>
      <c r="J78" s="202">
        <f>'[2]26'!K80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'[2]26'!B81</f>
        <v>84</v>
      </c>
      <c r="C79" s="202">
        <f>'[2]26'!C81</f>
        <v>0</v>
      </c>
      <c r="D79" s="202">
        <f>'[2]26'!D81</f>
        <v>0</v>
      </c>
      <c r="E79" s="202">
        <f>'[2]26'!E81</f>
        <v>0</v>
      </c>
      <c r="F79" s="15">
        <f t="shared" si="16"/>
        <v>84</v>
      </c>
      <c r="G79" s="201">
        <f>'[2]26'!H81</f>
        <v>35</v>
      </c>
      <c r="H79" s="202">
        <f>'[2]26'!I81</f>
        <v>0</v>
      </c>
      <c r="I79" s="202">
        <f>'[2]26'!J81</f>
        <v>0</v>
      </c>
      <c r="J79" s="202">
        <f>'[2]26'!K81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'[2]26'!B82</f>
        <v>84</v>
      </c>
      <c r="C80" s="202">
        <f>'[2]26'!C82</f>
        <v>0</v>
      </c>
      <c r="D80" s="202">
        <f>'[2]26'!D82</f>
        <v>0</v>
      </c>
      <c r="E80" s="202">
        <f>'[2]26'!E82</f>
        <v>0</v>
      </c>
      <c r="F80" s="15">
        <f t="shared" si="16"/>
        <v>84</v>
      </c>
      <c r="G80" s="201">
        <f>'[2]26'!H82</f>
        <v>35</v>
      </c>
      <c r="H80" s="202">
        <f>'[2]26'!I82</f>
        <v>0</v>
      </c>
      <c r="I80" s="202">
        <f>'[2]26'!J82</f>
        <v>0</v>
      </c>
      <c r="J80" s="202">
        <f>'[2]26'!K82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'[2]26'!B83</f>
        <v>84</v>
      </c>
      <c r="C81" s="202">
        <f>'[2]26'!C83</f>
        <v>0</v>
      </c>
      <c r="D81" s="202">
        <f>'[2]26'!D83</f>
        <v>0</v>
      </c>
      <c r="E81" s="202">
        <f>'[2]26'!E83</f>
        <v>0</v>
      </c>
      <c r="F81" s="15">
        <f t="shared" si="16"/>
        <v>84</v>
      </c>
      <c r="G81" s="201">
        <f>'[2]26'!H83</f>
        <v>35</v>
      </c>
      <c r="H81" s="202">
        <f>'[2]26'!I83</f>
        <v>0</v>
      </c>
      <c r="I81" s="202">
        <f>'[2]26'!J83</f>
        <v>0</v>
      </c>
      <c r="J81" s="202">
        <f>'[2]26'!K83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'[2]26'!B84</f>
        <v>84</v>
      </c>
      <c r="C82" s="202">
        <f>'[2]26'!C84</f>
        <v>0</v>
      </c>
      <c r="D82" s="202">
        <f>'[2]26'!D84</f>
        <v>0</v>
      </c>
      <c r="E82" s="202">
        <f>'[2]26'!E84</f>
        <v>0</v>
      </c>
      <c r="F82" s="15">
        <f t="shared" si="16"/>
        <v>84</v>
      </c>
      <c r="G82" s="201">
        <f>'[2]26'!H84</f>
        <v>36</v>
      </c>
      <c r="H82" s="202">
        <f>'[2]26'!I84</f>
        <v>0</v>
      </c>
      <c r="I82" s="202">
        <f>'[2]26'!J84</f>
        <v>0</v>
      </c>
      <c r="J82" s="202">
        <f>'[2]26'!K84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1">
        <f>'[2]26'!B85</f>
        <v>84</v>
      </c>
      <c r="C83" s="202">
        <f>'[2]26'!C85</f>
        <v>0</v>
      </c>
      <c r="D83" s="202">
        <f>'[2]26'!D85</f>
        <v>0</v>
      </c>
      <c r="E83" s="202">
        <f>'[2]26'!E85</f>
        <v>0</v>
      </c>
      <c r="F83" s="15">
        <f t="shared" si="16"/>
        <v>84</v>
      </c>
      <c r="G83" s="201">
        <f>'[2]26'!H85</f>
        <v>36</v>
      </c>
      <c r="H83" s="202">
        <f>'[2]26'!I85</f>
        <v>0</v>
      </c>
      <c r="I83" s="202">
        <f>'[2]26'!J85</f>
        <v>0</v>
      </c>
      <c r="J83" s="202">
        <f>'[2]26'!K85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'[2]26'!B86</f>
        <v>84</v>
      </c>
      <c r="C84" s="202">
        <f>'[2]26'!C86</f>
        <v>0</v>
      </c>
      <c r="D84" s="202">
        <f>'[2]26'!D86</f>
        <v>0</v>
      </c>
      <c r="E84" s="202">
        <f>'[2]26'!E86</f>
        <v>0</v>
      </c>
      <c r="F84" s="15">
        <f t="shared" si="16"/>
        <v>84</v>
      </c>
      <c r="G84" s="201">
        <f>'[2]26'!H86</f>
        <v>36</v>
      </c>
      <c r="H84" s="202">
        <f>'[2]26'!I86</f>
        <v>0</v>
      </c>
      <c r="I84" s="202">
        <f>'[2]26'!J86</f>
        <v>0</v>
      </c>
      <c r="J84" s="202">
        <f>'[2]26'!K86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'[2]26'!B87</f>
        <v>84</v>
      </c>
      <c r="C85" s="202">
        <f>'[2]26'!C87</f>
        <v>0</v>
      </c>
      <c r="D85" s="202">
        <f>'[2]26'!D87</f>
        <v>0</v>
      </c>
      <c r="E85" s="202">
        <f>'[2]26'!E87</f>
        <v>0</v>
      </c>
      <c r="F85" s="15">
        <f t="shared" si="16"/>
        <v>84</v>
      </c>
      <c r="G85" s="201">
        <f>'[2]26'!H87</f>
        <v>36</v>
      </c>
      <c r="H85" s="202">
        <f>'[2]26'!I87</f>
        <v>0</v>
      </c>
      <c r="I85" s="202">
        <f>'[2]26'!J87</f>
        <v>0</v>
      </c>
      <c r="J85" s="202">
        <f>'[2]26'!K87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'[2]26'!B88</f>
        <v>84</v>
      </c>
      <c r="C86" s="202">
        <f>'[2]26'!C88</f>
        <v>0</v>
      </c>
      <c r="D86" s="202">
        <f>'[2]26'!D88</f>
        <v>0</v>
      </c>
      <c r="E86" s="202">
        <f>'[2]26'!E88</f>
        <v>0</v>
      </c>
      <c r="F86" s="15">
        <f t="shared" si="16"/>
        <v>84</v>
      </c>
      <c r="G86" s="201">
        <f>'[2]26'!H88</f>
        <v>36</v>
      </c>
      <c r="H86" s="202">
        <f>'[2]26'!I88</f>
        <v>0</v>
      </c>
      <c r="I86" s="202">
        <f>'[2]26'!J88</f>
        <v>0</v>
      </c>
      <c r="J86" s="202">
        <f>'[2]26'!K88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'[2]26'!B89</f>
        <v>84</v>
      </c>
      <c r="C87" s="202">
        <f>'[2]26'!C89</f>
        <v>0</v>
      </c>
      <c r="D87" s="202">
        <f>'[2]26'!D89</f>
        <v>0</v>
      </c>
      <c r="E87" s="202">
        <f>'[2]26'!E89</f>
        <v>0</v>
      </c>
      <c r="F87" s="15">
        <f t="shared" si="16"/>
        <v>84</v>
      </c>
      <c r="G87" s="201">
        <f>'[2]26'!H89</f>
        <v>36</v>
      </c>
      <c r="H87" s="202">
        <f>'[2]26'!I89</f>
        <v>0</v>
      </c>
      <c r="I87" s="202">
        <f>'[2]26'!J89</f>
        <v>0</v>
      </c>
      <c r="J87" s="202">
        <f>'[2]26'!K89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'[2]26'!B90</f>
        <v>84</v>
      </c>
      <c r="C88" s="202">
        <f>'[2]26'!C90</f>
        <v>0</v>
      </c>
      <c r="D88" s="202">
        <f>'[2]26'!D90</f>
        <v>0</v>
      </c>
      <c r="E88" s="202">
        <f>'[2]26'!E90</f>
        <v>0</v>
      </c>
      <c r="F88" s="15">
        <f t="shared" si="16"/>
        <v>84</v>
      </c>
      <c r="G88" s="201">
        <f>'[2]26'!H90</f>
        <v>36</v>
      </c>
      <c r="H88" s="202">
        <f>'[2]26'!I90</f>
        <v>0</v>
      </c>
      <c r="I88" s="202">
        <f>'[2]26'!J90</f>
        <v>0</v>
      </c>
      <c r="J88" s="202">
        <f>'[2]26'!K90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'[2]26'!B91</f>
        <v>84</v>
      </c>
      <c r="C89" s="202">
        <f>'[2]26'!C91</f>
        <v>0</v>
      </c>
      <c r="D89" s="202">
        <f>'[2]26'!D91</f>
        <v>0</v>
      </c>
      <c r="E89" s="202">
        <f>'[2]26'!E91</f>
        <v>0</v>
      </c>
      <c r="F89" s="15">
        <f t="shared" si="16"/>
        <v>84</v>
      </c>
      <c r="G89" s="201">
        <f>'[2]26'!H91</f>
        <v>36</v>
      </c>
      <c r="H89" s="202">
        <f>'[2]26'!I91</f>
        <v>0</v>
      </c>
      <c r="I89" s="202">
        <f>'[2]26'!J91</f>
        <v>0</v>
      </c>
      <c r="J89" s="202">
        <f>'[2]26'!K91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'[2]26'!B92</f>
        <v>84</v>
      </c>
      <c r="C90" s="202">
        <f>'[2]26'!C92</f>
        <v>0</v>
      </c>
      <c r="D90" s="202">
        <f>'[2]26'!D92</f>
        <v>0</v>
      </c>
      <c r="E90" s="202">
        <f>'[2]26'!E92</f>
        <v>0</v>
      </c>
      <c r="F90" s="15">
        <f t="shared" si="16"/>
        <v>84</v>
      </c>
      <c r="G90" s="201">
        <f>'[2]26'!H92</f>
        <v>36</v>
      </c>
      <c r="H90" s="202">
        <f>'[2]26'!I92</f>
        <v>0</v>
      </c>
      <c r="I90" s="202">
        <f>'[2]26'!J92</f>
        <v>0</v>
      </c>
      <c r="J90" s="202">
        <f>'[2]26'!K92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'[2]26'!B93</f>
        <v>84</v>
      </c>
      <c r="C91" s="202">
        <f>'[2]26'!C93</f>
        <v>0</v>
      </c>
      <c r="D91" s="202">
        <f>'[2]26'!D93</f>
        <v>0</v>
      </c>
      <c r="E91" s="202">
        <f>'[2]26'!E93</f>
        <v>0</v>
      </c>
      <c r="F91" s="15">
        <f t="shared" si="16"/>
        <v>84</v>
      </c>
      <c r="G91" s="201">
        <f>'[2]26'!H93</f>
        <v>36</v>
      </c>
      <c r="H91" s="202">
        <f>'[2]26'!I93</f>
        <v>0</v>
      </c>
      <c r="I91" s="202">
        <f>'[2]26'!J93</f>
        <v>0</v>
      </c>
      <c r="J91" s="202">
        <f>'[2]26'!K93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'[2]26'!B94</f>
        <v>84</v>
      </c>
      <c r="C92" s="202">
        <f>'[2]26'!C94</f>
        <v>0</v>
      </c>
      <c r="D92" s="202">
        <f>'[2]26'!D94</f>
        <v>0</v>
      </c>
      <c r="E92" s="202">
        <f>'[2]26'!E94</f>
        <v>0</v>
      </c>
      <c r="F92" s="15">
        <f t="shared" si="16"/>
        <v>84</v>
      </c>
      <c r="G92" s="201">
        <f>'[2]26'!H94</f>
        <v>36</v>
      </c>
      <c r="H92" s="202">
        <f>'[2]26'!I94</f>
        <v>0</v>
      </c>
      <c r="I92" s="202">
        <f>'[2]26'!J94</f>
        <v>0</v>
      </c>
      <c r="J92" s="202">
        <f>'[2]26'!K94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'[2]26'!B95</f>
        <v>84</v>
      </c>
      <c r="C93" s="202">
        <f>'[2]26'!C95</f>
        <v>0</v>
      </c>
      <c r="D93" s="202">
        <f>'[2]26'!D95</f>
        <v>0</v>
      </c>
      <c r="E93" s="202">
        <f>'[2]26'!E95</f>
        <v>0</v>
      </c>
      <c r="F93" s="15">
        <f t="shared" si="16"/>
        <v>84</v>
      </c>
      <c r="G93" s="201">
        <f>'[2]26'!H95</f>
        <v>36</v>
      </c>
      <c r="H93" s="202">
        <f>'[2]26'!I95</f>
        <v>0</v>
      </c>
      <c r="I93" s="202">
        <f>'[2]26'!J95</f>
        <v>0</v>
      </c>
      <c r="J93" s="202">
        <f>'[2]26'!K95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'[2]26'!B96</f>
        <v>84</v>
      </c>
      <c r="C94" s="202">
        <f>'[2]26'!C96</f>
        <v>0</v>
      </c>
      <c r="D94" s="202">
        <f>'[2]26'!D96</f>
        <v>0</v>
      </c>
      <c r="E94" s="202">
        <f>'[2]26'!E96</f>
        <v>0</v>
      </c>
      <c r="F94" s="15">
        <f t="shared" si="16"/>
        <v>84</v>
      </c>
      <c r="G94" s="201">
        <f>'[2]26'!H96</f>
        <v>36</v>
      </c>
      <c r="H94" s="202">
        <f>'[2]26'!I96</f>
        <v>0</v>
      </c>
      <c r="I94" s="202">
        <f>'[2]26'!J96</f>
        <v>0</v>
      </c>
      <c r="J94" s="202">
        <f>'[2]26'!K96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'[2]26'!B97</f>
        <v>84</v>
      </c>
      <c r="C95" s="202">
        <f>'[2]26'!C97</f>
        <v>0</v>
      </c>
      <c r="D95" s="202">
        <f>'[2]26'!D97</f>
        <v>0</v>
      </c>
      <c r="E95" s="202">
        <f>'[2]26'!E97</f>
        <v>0</v>
      </c>
      <c r="F95" s="15">
        <f t="shared" si="16"/>
        <v>84</v>
      </c>
      <c r="G95" s="201">
        <f>'[2]26'!H97</f>
        <v>36</v>
      </c>
      <c r="H95" s="202">
        <f>'[2]26'!I97</f>
        <v>0</v>
      </c>
      <c r="I95" s="202">
        <f>'[2]26'!J97</f>
        <v>0</v>
      </c>
      <c r="J95" s="202">
        <f>'[2]26'!K97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'[2]26'!B98</f>
        <v>84</v>
      </c>
      <c r="C96" s="202">
        <f>'[2]26'!C98</f>
        <v>0</v>
      </c>
      <c r="D96" s="202">
        <f>'[2]26'!D98</f>
        <v>0</v>
      </c>
      <c r="E96" s="202">
        <f>'[2]26'!E98</f>
        <v>0</v>
      </c>
      <c r="F96" s="15">
        <f t="shared" si="16"/>
        <v>84</v>
      </c>
      <c r="G96" s="201">
        <f>'[2]26'!H98</f>
        <v>36</v>
      </c>
      <c r="H96" s="202">
        <f>'[2]26'!I98</f>
        <v>0</v>
      </c>
      <c r="I96" s="202">
        <f>'[2]26'!J98</f>
        <v>0</v>
      </c>
      <c r="J96" s="202">
        <f>'[2]26'!K98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'[2]26'!B99</f>
        <v>84</v>
      </c>
      <c r="C97" s="202">
        <f>'[2]26'!C99</f>
        <v>0</v>
      </c>
      <c r="D97" s="202">
        <f>'[2]26'!D99</f>
        <v>0</v>
      </c>
      <c r="E97" s="202">
        <f>'[2]26'!E99</f>
        <v>0</v>
      </c>
      <c r="F97" s="15">
        <f t="shared" si="16"/>
        <v>84</v>
      </c>
      <c r="G97" s="201">
        <f>'[2]26'!H99</f>
        <v>36</v>
      </c>
      <c r="H97" s="202">
        <f>'[2]26'!I99</f>
        <v>0</v>
      </c>
      <c r="I97" s="202">
        <f>'[2]26'!J99</f>
        <v>0</v>
      </c>
      <c r="J97" s="202">
        <f>'[2]26'!K99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'[2]26'!B100</f>
        <v>84</v>
      </c>
      <c r="C98" s="202">
        <f>'[2]26'!C100</f>
        <v>0</v>
      </c>
      <c r="D98" s="202">
        <f>'[2]26'!D100</f>
        <v>0</v>
      </c>
      <c r="E98" s="202">
        <f>'[2]26'!E100</f>
        <v>0</v>
      </c>
      <c r="F98" s="15">
        <f t="shared" si="16"/>
        <v>84</v>
      </c>
      <c r="G98" s="201">
        <f>'[2]26'!H100</f>
        <v>36</v>
      </c>
      <c r="H98" s="202">
        <f>'[2]26'!I100</f>
        <v>0</v>
      </c>
      <c r="I98" s="202">
        <f>'[2]26'!J100</f>
        <v>0</v>
      </c>
      <c r="J98" s="202">
        <f>'[2]26'!K100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0.86521750000000008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0.86521750000000008</v>
      </c>
      <c r="L99" s="171">
        <f t="shared" si="17"/>
        <v>2.4E-2</v>
      </c>
      <c r="M99" s="171">
        <f t="shared" si="17"/>
        <v>0.85291749999999988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0.85291749999999988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950</v>
      </c>
      <c r="G3" s="16">
        <f>'[3]26'!G5</f>
        <v>0</v>
      </c>
      <c r="H3" s="17">
        <f>SUM(B3:G3)</f>
        <v>1270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22.78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22.78</v>
      </c>
      <c r="AE3" s="8">
        <f>BD3</f>
        <v>22.78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22.78</v>
      </c>
      <c r="AL3" s="8">
        <f t="shared" ref="AL3:AQ18" si="3">Q3-X3-AE3</f>
        <v>224.44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224.44</v>
      </c>
      <c r="AT3" s="8">
        <v>22.78</v>
      </c>
      <c r="AU3" s="8">
        <v>22.78</v>
      </c>
      <c r="AW3" s="204">
        <v>22.78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22.78</v>
      </c>
      <c r="BD3" s="204">
        <v>22.78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22.78</v>
      </c>
      <c r="BL3" s="8">
        <f>AT3</f>
        <v>22.78</v>
      </c>
      <c r="BM3" s="8">
        <f>AU3</f>
        <v>22.78</v>
      </c>
      <c r="BN3" s="8">
        <f>BC3</f>
        <v>22.78</v>
      </c>
      <c r="BO3" s="8">
        <f>BJ3</f>
        <v>22.78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950</v>
      </c>
      <c r="G4" s="16">
        <f>'[3]26'!G6</f>
        <v>0</v>
      </c>
      <c r="H4" s="17">
        <f>SUM(B4:G4)</f>
        <v>1270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22.78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22.78</v>
      </c>
      <c r="AE4" s="8">
        <f t="shared" ref="AE4:AE67" si="11">BD4</f>
        <v>22.78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22.78</v>
      </c>
      <c r="AL4" s="8">
        <f t="shared" si="3"/>
        <v>224.44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224.44</v>
      </c>
      <c r="AT4" s="8">
        <v>22.78</v>
      </c>
      <c r="AU4" s="8">
        <v>22.78</v>
      </c>
      <c r="AW4" s="204">
        <v>22.78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22.78</v>
      </c>
      <c r="BD4" s="204">
        <v>22.78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22.78</v>
      </c>
      <c r="BL4" s="8">
        <f t="shared" ref="BL4:BL67" si="21">AT4</f>
        <v>22.78</v>
      </c>
      <c r="BM4" s="8">
        <f t="shared" ref="BM4:BM67" si="22">AU4</f>
        <v>22.78</v>
      </c>
      <c r="BN4" s="8">
        <f t="shared" ref="BN4:BN67" si="23">BC4</f>
        <v>22.78</v>
      </c>
      <c r="BO4" s="8">
        <f t="shared" ref="BO4:BO67" si="24">BJ4</f>
        <v>22.78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950</v>
      </c>
      <c r="G5" s="16">
        <f>'[3]26'!G7</f>
        <v>0</v>
      </c>
      <c r="H5" s="17">
        <f t="shared" ref="H5:H68" si="27">SUM(B5:G5)</f>
        <v>1270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22.78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22.78</v>
      </c>
      <c r="AE5" s="8">
        <f t="shared" si="11"/>
        <v>22.78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22.78</v>
      </c>
      <c r="AL5" s="8">
        <f t="shared" si="3"/>
        <v>224.44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224.44</v>
      </c>
      <c r="AT5" s="8">
        <v>22.78</v>
      </c>
      <c r="AU5" s="8">
        <v>22.78</v>
      </c>
      <c r="AW5" s="204">
        <v>22.78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22.78</v>
      </c>
      <c r="BD5" s="204">
        <v>22.78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22.78</v>
      </c>
      <c r="BL5" s="8">
        <f t="shared" si="21"/>
        <v>22.78</v>
      </c>
      <c r="BM5" s="8">
        <f t="shared" si="22"/>
        <v>22.78</v>
      </c>
      <c r="BN5" s="8">
        <f t="shared" si="23"/>
        <v>22.78</v>
      </c>
      <c r="BO5" s="8">
        <f t="shared" si="24"/>
        <v>22.78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950</v>
      </c>
      <c r="G6" s="16">
        <f>'[3]26'!G8</f>
        <v>0</v>
      </c>
      <c r="H6" s="17">
        <f t="shared" si="27"/>
        <v>1270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22.78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22.78</v>
      </c>
      <c r="AE6" s="8">
        <f t="shared" si="11"/>
        <v>22.78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22.78</v>
      </c>
      <c r="AL6" s="8">
        <f t="shared" si="3"/>
        <v>224.44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224.44</v>
      </c>
      <c r="AT6" s="8">
        <v>22.78</v>
      </c>
      <c r="AU6" s="8">
        <v>22.78</v>
      </c>
      <c r="AW6" s="204">
        <v>22.78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22.78</v>
      </c>
      <c r="BD6" s="204">
        <v>22.78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22.78</v>
      </c>
      <c r="BL6" s="8">
        <f t="shared" si="21"/>
        <v>22.78</v>
      </c>
      <c r="BM6" s="8">
        <f t="shared" si="22"/>
        <v>22.78</v>
      </c>
      <c r="BN6" s="8">
        <f t="shared" si="23"/>
        <v>22.78</v>
      </c>
      <c r="BO6" s="8">
        <f t="shared" si="24"/>
        <v>22.78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950</v>
      </c>
      <c r="G7" s="16">
        <f>'[3]26'!G9</f>
        <v>0</v>
      </c>
      <c r="H7" s="17">
        <f t="shared" si="27"/>
        <v>1270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26.58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26.58</v>
      </c>
      <c r="AE7" s="8">
        <f t="shared" si="11"/>
        <v>26.58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26.58</v>
      </c>
      <c r="AL7" s="8">
        <f t="shared" si="3"/>
        <v>216.84000000000003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216.84000000000003</v>
      </c>
      <c r="AT7" s="8">
        <v>28.5</v>
      </c>
      <c r="AU7" s="8">
        <v>28.5</v>
      </c>
      <c r="AW7" s="204">
        <v>26.58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26.58</v>
      </c>
      <c r="BD7" s="204">
        <v>26.58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26.58</v>
      </c>
      <c r="BL7" s="8">
        <f t="shared" si="21"/>
        <v>28.5</v>
      </c>
      <c r="BM7" s="8">
        <f t="shared" si="22"/>
        <v>28.5</v>
      </c>
      <c r="BN7" s="8">
        <f t="shared" si="23"/>
        <v>26.58</v>
      </c>
      <c r="BO7" s="8">
        <f t="shared" si="24"/>
        <v>26.58</v>
      </c>
      <c r="BP7" s="182">
        <f t="shared" si="25"/>
        <v>1.9200000000000017</v>
      </c>
      <c r="BQ7" s="182">
        <f t="shared" si="26"/>
        <v>1.9200000000000017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950</v>
      </c>
      <c r="G8" s="16">
        <f>'[3]26'!G10</f>
        <v>0</v>
      </c>
      <c r="H8" s="17">
        <f t="shared" si="27"/>
        <v>1270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26.58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26.58</v>
      </c>
      <c r="AE8" s="8">
        <f t="shared" si="11"/>
        <v>26.58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26.58</v>
      </c>
      <c r="AL8" s="8">
        <f t="shared" si="3"/>
        <v>216.84000000000003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216.84000000000003</v>
      </c>
      <c r="AT8" s="8">
        <v>28.5</v>
      </c>
      <c r="AU8" s="8">
        <v>28.5</v>
      </c>
      <c r="AW8" s="204">
        <v>26.58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26.58</v>
      </c>
      <c r="BD8" s="204">
        <v>26.58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26.58</v>
      </c>
      <c r="BL8" s="8">
        <f t="shared" si="21"/>
        <v>28.5</v>
      </c>
      <c r="BM8" s="8">
        <f t="shared" si="22"/>
        <v>28.5</v>
      </c>
      <c r="BN8" s="8">
        <f t="shared" si="23"/>
        <v>26.58</v>
      </c>
      <c r="BO8" s="8">
        <f t="shared" si="24"/>
        <v>26.58</v>
      </c>
      <c r="BP8" s="182">
        <f t="shared" si="25"/>
        <v>1.9200000000000017</v>
      </c>
      <c r="BQ8" s="182">
        <f t="shared" si="26"/>
        <v>1.9200000000000017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950</v>
      </c>
      <c r="G9" s="16">
        <f>'[3]26'!G11</f>
        <v>0</v>
      </c>
      <c r="H9" s="17">
        <f t="shared" si="27"/>
        <v>1270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26.58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26.58</v>
      </c>
      <c r="AE9" s="8">
        <f t="shared" si="11"/>
        <v>26.58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26.58</v>
      </c>
      <c r="AL9" s="8">
        <f t="shared" si="3"/>
        <v>216.84000000000003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216.84000000000003</v>
      </c>
      <c r="AT9" s="8">
        <v>22.78</v>
      </c>
      <c r="AU9" s="8">
        <v>22.78</v>
      </c>
      <c r="AW9" s="204">
        <v>26.58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26.58</v>
      </c>
      <c r="BD9" s="204">
        <v>26.58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26.58</v>
      </c>
      <c r="BL9" s="8">
        <f t="shared" si="21"/>
        <v>22.78</v>
      </c>
      <c r="BM9" s="8">
        <f t="shared" si="22"/>
        <v>22.78</v>
      </c>
      <c r="BN9" s="8">
        <f t="shared" si="23"/>
        <v>26.58</v>
      </c>
      <c r="BO9" s="8">
        <f t="shared" si="24"/>
        <v>26.58</v>
      </c>
      <c r="BP9" s="182">
        <f t="shared" si="25"/>
        <v>-3.7999999999999972</v>
      </c>
      <c r="BQ9" s="182">
        <f t="shared" si="26"/>
        <v>-3.7999999999999972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950</v>
      </c>
      <c r="G10" s="16">
        <f>'[3]26'!G12</f>
        <v>0</v>
      </c>
      <c r="H10" s="17">
        <f t="shared" si="27"/>
        <v>1270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26.58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26.58</v>
      </c>
      <c r="AE10" s="8">
        <f t="shared" si="11"/>
        <v>26.58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26.58</v>
      </c>
      <c r="AL10" s="8">
        <f t="shared" si="3"/>
        <v>216.84000000000003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216.84000000000003</v>
      </c>
      <c r="AT10" s="8">
        <v>22.78</v>
      </c>
      <c r="AU10" s="8">
        <v>22.78</v>
      </c>
      <c r="AW10" s="204">
        <v>26.58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26.58</v>
      </c>
      <c r="BD10" s="204">
        <v>26.58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26.58</v>
      </c>
      <c r="BL10" s="8">
        <f t="shared" si="21"/>
        <v>22.78</v>
      </c>
      <c r="BM10" s="8">
        <f t="shared" si="22"/>
        <v>22.78</v>
      </c>
      <c r="BN10" s="8">
        <f t="shared" si="23"/>
        <v>26.58</v>
      </c>
      <c r="BO10" s="8">
        <f t="shared" si="24"/>
        <v>26.58</v>
      </c>
      <c r="BP10" s="182">
        <f t="shared" si="25"/>
        <v>-3.7999999999999972</v>
      </c>
      <c r="BQ10" s="182">
        <f t="shared" si="26"/>
        <v>-3.7999999999999972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950</v>
      </c>
      <c r="G11" s="16">
        <f>'[3]26'!G13</f>
        <v>0</v>
      </c>
      <c r="H11" s="17">
        <f t="shared" si="27"/>
        <v>1270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26.58</v>
      </c>
      <c r="AE11" s="8">
        <f t="shared" si="11"/>
        <v>26.58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26.58</v>
      </c>
      <c r="AL11" s="8">
        <f t="shared" si="3"/>
        <v>216.84000000000003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216.84000000000003</v>
      </c>
      <c r="AT11" s="8">
        <v>22.78</v>
      </c>
      <c r="AU11" s="8">
        <v>22.78</v>
      </c>
      <c r="AW11" s="204">
        <v>26.58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26.58</v>
      </c>
      <c r="BD11" s="204">
        <v>26.58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26.58</v>
      </c>
      <c r="BL11" s="8">
        <f t="shared" si="21"/>
        <v>22.78</v>
      </c>
      <c r="BM11" s="8">
        <f t="shared" si="22"/>
        <v>22.78</v>
      </c>
      <c r="BN11" s="8">
        <f t="shared" si="23"/>
        <v>26.58</v>
      </c>
      <c r="BO11" s="8">
        <f t="shared" si="24"/>
        <v>26.58</v>
      </c>
      <c r="BP11" s="182">
        <f t="shared" si="25"/>
        <v>-3.7999999999999972</v>
      </c>
      <c r="BQ11" s="182">
        <f t="shared" si="26"/>
        <v>-3.7999999999999972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950</v>
      </c>
      <c r="G12" s="16">
        <f>'[3]26'!G14</f>
        <v>0</v>
      </c>
      <c r="H12" s="17">
        <f t="shared" si="27"/>
        <v>1270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26.58</v>
      </c>
      <c r="AE12" s="8">
        <f t="shared" si="11"/>
        <v>26.58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26.58</v>
      </c>
      <c r="AL12" s="8">
        <f t="shared" si="3"/>
        <v>216.84000000000003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216.84000000000003</v>
      </c>
      <c r="AT12" s="8">
        <v>22.78</v>
      </c>
      <c r="AU12" s="8">
        <v>22.78</v>
      </c>
      <c r="AW12" s="204">
        <v>26.58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26.58</v>
      </c>
      <c r="BD12" s="204">
        <v>26.58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26.58</v>
      </c>
      <c r="BL12" s="8">
        <f t="shared" si="21"/>
        <v>22.78</v>
      </c>
      <c r="BM12" s="8">
        <f t="shared" si="22"/>
        <v>22.78</v>
      </c>
      <c r="BN12" s="8">
        <f t="shared" si="23"/>
        <v>26.58</v>
      </c>
      <c r="BO12" s="8">
        <f t="shared" si="24"/>
        <v>26.58</v>
      </c>
      <c r="BP12" s="182">
        <f t="shared" si="25"/>
        <v>-3.7999999999999972</v>
      </c>
      <c r="BQ12" s="182">
        <f t="shared" si="26"/>
        <v>-3.7999999999999972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950</v>
      </c>
      <c r="G13" s="16">
        <f>'[3]26'!G15</f>
        <v>0</v>
      </c>
      <c r="H13" s="17">
        <f t="shared" si="27"/>
        <v>1270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26.32</v>
      </c>
      <c r="AE13" s="8">
        <f t="shared" si="11"/>
        <v>26.32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26.32</v>
      </c>
      <c r="AL13" s="8">
        <f t="shared" si="3"/>
        <v>217.36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217.36</v>
      </c>
      <c r="AT13" s="8">
        <v>26.58</v>
      </c>
      <c r="AU13" s="8">
        <v>26.58</v>
      </c>
      <c r="AW13" s="204">
        <v>26.32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26.32</v>
      </c>
      <c r="BD13" s="204">
        <v>26.32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26.32</v>
      </c>
      <c r="BL13" s="8">
        <f t="shared" si="21"/>
        <v>26.58</v>
      </c>
      <c r="BM13" s="8">
        <f t="shared" si="22"/>
        <v>26.58</v>
      </c>
      <c r="BN13" s="8">
        <f t="shared" si="23"/>
        <v>26.32</v>
      </c>
      <c r="BO13" s="8">
        <f t="shared" si="24"/>
        <v>26.32</v>
      </c>
      <c r="BP13" s="182">
        <f t="shared" si="25"/>
        <v>0.25999999999999801</v>
      </c>
      <c r="BQ13" s="182">
        <f t="shared" si="26"/>
        <v>0.25999999999999801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950</v>
      </c>
      <c r="G14" s="16">
        <f>'[3]26'!G16</f>
        <v>0</v>
      </c>
      <c r="H14" s="17">
        <f t="shared" si="27"/>
        <v>1270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26.32</v>
      </c>
      <c r="AE14" s="8">
        <f t="shared" si="11"/>
        <v>26.32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26.32</v>
      </c>
      <c r="AL14" s="8">
        <f t="shared" si="3"/>
        <v>217.36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217.36</v>
      </c>
      <c r="AT14" s="8">
        <v>26.58</v>
      </c>
      <c r="AU14" s="8">
        <v>26.58</v>
      </c>
      <c r="AW14" s="204">
        <v>26.32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26.32</v>
      </c>
      <c r="BD14" s="204">
        <v>26.32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26.32</v>
      </c>
      <c r="BL14" s="8">
        <f t="shared" si="21"/>
        <v>26.58</v>
      </c>
      <c r="BM14" s="8">
        <f t="shared" si="22"/>
        <v>26.58</v>
      </c>
      <c r="BN14" s="8">
        <f t="shared" si="23"/>
        <v>26.32</v>
      </c>
      <c r="BO14" s="8">
        <f t="shared" si="24"/>
        <v>26.32</v>
      </c>
      <c r="BP14" s="182">
        <f t="shared" si="25"/>
        <v>0.25999999999999801</v>
      </c>
      <c r="BQ14" s="182">
        <f t="shared" si="26"/>
        <v>0.25999999999999801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950</v>
      </c>
      <c r="G15" s="16">
        <f>'[3]26'!G17</f>
        <v>0</v>
      </c>
      <c r="H15" s="17">
        <f t="shared" si="27"/>
        <v>1270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26.32</v>
      </c>
      <c r="AE15" s="8">
        <f t="shared" si="11"/>
        <v>26.32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26.32</v>
      </c>
      <c r="AL15" s="8">
        <f t="shared" si="3"/>
        <v>217.36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217.36</v>
      </c>
      <c r="AT15" s="8">
        <v>26.58</v>
      </c>
      <c r="AU15" s="8">
        <v>26.58</v>
      </c>
      <c r="AW15" s="204">
        <v>26.32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26.32</v>
      </c>
      <c r="BD15" s="204">
        <v>26.32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26.32</v>
      </c>
      <c r="BL15" s="8">
        <f t="shared" si="21"/>
        <v>26.58</v>
      </c>
      <c r="BM15" s="8">
        <f t="shared" si="22"/>
        <v>26.58</v>
      </c>
      <c r="BN15" s="8">
        <f t="shared" si="23"/>
        <v>26.32</v>
      </c>
      <c r="BO15" s="8">
        <f t="shared" si="24"/>
        <v>26.32</v>
      </c>
      <c r="BP15" s="182">
        <f t="shared" si="25"/>
        <v>0.25999999999999801</v>
      </c>
      <c r="BQ15" s="182">
        <f t="shared" si="26"/>
        <v>0.25999999999999801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950</v>
      </c>
      <c r="G16" s="16">
        <f>'[3]26'!G18</f>
        <v>0</v>
      </c>
      <c r="H16" s="17">
        <f t="shared" si="27"/>
        <v>1270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26.32</v>
      </c>
      <c r="AE16" s="8">
        <f t="shared" si="11"/>
        <v>26.32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26.32</v>
      </c>
      <c r="AL16" s="8">
        <f t="shared" si="3"/>
        <v>217.36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217.36</v>
      </c>
      <c r="AT16" s="8">
        <v>26.58</v>
      </c>
      <c r="AU16" s="8">
        <v>26.58</v>
      </c>
      <c r="AW16" s="204">
        <v>26.32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26.32</v>
      </c>
      <c r="BD16" s="204">
        <v>26.32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26.32</v>
      </c>
      <c r="BL16" s="8">
        <f t="shared" si="21"/>
        <v>26.58</v>
      </c>
      <c r="BM16" s="8">
        <f t="shared" si="22"/>
        <v>26.58</v>
      </c>
      <c r="BN16" s="8">
        <f t="shared" si="23"/>
        <v>26.32</v>
      </c>
      <c r="BO16" s="8">
        <f t="shared" si="24"/>
        <v>26.32</v>
      </c>
      <c r="BP16" s="182">
        <f t="shared" si="25"/>
        <v>0.25999999999999801</v>
      </c>
      <c r="BQ16" s="182">
        <f t="shared" si="26"/>
        <v>0.25999999999999801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950</v>
      </c>
      <c r="G17" s="16">
        <f>'[3]26'!G19</f>
        <v>0</v>
      </c>
      <c r="H17" s="17">
        <f t="shared" si="27"/>
        <v>1270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26.32</v>
      </c>
      <c r="AE17" s="8">
        <f t="shared" si="11"/>
        <v>26.32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26.32</v>
      </c>
      <c r="AL17" s="8">
        <f t="shared" si="3"/>
        <v>217.36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217.36</v>
      </c>
      <c r="AT17" s="8">
        <v>26.58</v>
      </c>
      <c r="AU17" s="8">
        <v>26.58</v>
      </c>
      <c r="AW17" s="204">
        <v>26.32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26.32</v>
      </c>
      <c r="BD17" s="204">
        <v>26.32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26.32</v>
      </c>
      <c r="BL17" s="8">
        <f t="shared" si="21"/>
        <v>26.58</v>
      </c>
      <c r="BM17" s="8">
        <f t="shared" si="22"/>
        <v>26.58</v>
      </c>
      <c r="BN17" s="8">
        <f t="shared" si="23"/>
        <v>26.32</v>
      </c>
      <c r="BO17" s="8">
        <f t="shared" si="24"/>
        <v>26.32</v>
      </c>
      <c r="BP17" s="182">
        <f t="shared" si="25"/>
        <v>0.25999999999999801</v>
      </c>
      <c r="BQ17" s="182">
        <f t="shared" si="26"/>
        <v>0.25999999999999801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950</v>
      </c>
      <c r="G18" s="16">
        <f>'[3]26'!G20</f>
        <v>0</v>
      </c>
      <c r="H18" s="17">
        <f t="shared" si="27"/>
        <v>1270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26.32</v>
      </c>
      <c r="AE18" s="8">
        <f t="shared" si="11"/>
        <v>26.32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26.32</v>
      </c>
      <c r="AL18" s="8">
        <f t="shared" si="3"/>
        <v>217.36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217.36</v>
      </c>
      <c r="AT18" s="8">
        <v>26.58</v>
      </c>
      <c r="AU18" s="8">
        <v>26.58</v>
      </c>
      <c r="AW18" s="204">
        <v>26.32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26.32</v>
      </c>
      <c r="BD18" s="204">
        <v>26.32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26.32</v>
      </c>
      <c r="BL18" s="8">
        <f t="shared" si="21"/>
        <v>26.58</v>
      </c>
      <c r="BM18" s="8">
        <f t="shared" si="22"/>
        <v>26.58</v>
      </c>
      <c r="BN18" s="8">
        <f t="shared" si="23"/>
        <v>26.32</v>
      </c>
      <c r="BO18" s="8">
        <f t="shared" si="24"/>
        <v>26.32</v>
      </c>
      <c r="BP18" s="182">
        <f t="shared" si="25"/>
        <v>0.25999999999999801</v>
      </c>
      <c r="BQ18" s="182">
        <f t="shared" si="26"/>
        <v>0.25999999999999801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950</v>
      </c>
      <c r="G19" s="16">
        <f>'[3]26'!G21</f>
        <v>0</v>
      </c>
      <c r="H19" s="17">
        <f t="shared" si="27"/>
        <v>1270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25.42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25.42</v>
      </c>
      <c r="AE19" s="8">
        <f t="shared" si="11"/>
        <v>25.42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25.42</v>
      </c>
      <c r="AL19" s="8">
        <f t="shared" ref="AL19:AQ61" si="31">Q19-X19-AE19</f>
        <v>219.15999999999997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219.15999999999997</v>
      </c>
      <c r="AT19" s="8">
        <v>26.58</v>
      </c>
      <c r="AU19" s="8">
        <v>26.58</v>
      </c>
      <c r="AW19" s="204">
        <v>25.42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25.42</v>
      </c>
      <c r="BD19" s="204">
        <v>25.42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25.42</v>
      </c>
      <c r="BL19" s="8">
        <f t="shared" si="21"/>
        <v>26.58</v>
      </c>
      <c r="BM19" s="8">
        <f t="shared" si="22"/>
        <v>26.58</v>
      </c>
      <c r="BN19" s="8">
        <f t="shared" si="23"/>
        <v>25.42</v>
      </c>
      <c r="BO19" s="8">
        <f t="shared" si="24"/>
        <v>25.42</v>
      </c>
      <c r="BP19" s="182">
        <f t="shared" si="25"/>
        <v>1.1599999999999966</v>
      </c>
      <c r="BQ19" s="182">
        <f t="shared" si="26"/>
        <v>1.1599999999999966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950</v>
      </c>
      <c r="G20" s="16">
        <f>'[3]26'!G22</f>
        <v>0</v>
      </c>
      <c r="H20" s="17">
        <f t="shared" si="27"/>
        <v>1270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25.42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25.42</v>
      </c>
      <c r="AE20" s="8">
        <f t="shared" si="11"/>
        <v>25.42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25.42</v>
      </c>
      <c r="AL20" s="8">
        <f t="shared" si="31"/>
        <v>219.15999999999997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219.15999999999997</v>
      </c>
      <c r="AT20" s="8">
        <v>26.58</v>
      </c>
      <c r="AU20" s="8">
        <v>26.58</v>
      </c>
      <c r="AW20" s="204">
        <v>25.42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25.42</v>
      </c>
      <c r="BD20" s="204">
        <v>25.42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25.42</v>
      </c>
      <c r="BL20" s="8">
        <f t="shared" si="21"/>
        <v>26.58</v>
      </c>
      <c r="BM20" s="8">
        <f t="shared" si="22"/>
        <v>26.58</v>
      </c>
      <c r="BN20" s="8">
        <f t="shared" si="23"/>
        <v>25.42</v>
      </c>
      <c r="BO20" s="8">
        <f t="shared" si="24"/>
        <v>25.42</v>
      </c>
      <c r="BP20" s="182">
        <f t="shared" si="25"/>
        <v>1.1599999999999966</v>
      </c>
      <c r="BQ20" s="182">
        <f t="shared" si="26"/>
        <v>1.1599999999999966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950</v>
      </c>
      <c r="G21" s="16">
        <f>'[3]26'!G23</f>
        <v>0</v>
      </c>
      <c r="H21" s="17">
        <f t="shared" si="27"/>
        <v>1270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25.42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25.42</v>
      </c>
      <c r="AE21" s="8">
        <f t="shared" si="11"/>
        <v>25.42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25.42</v>
      </c>
      <c r="AL21" s="8">
        <f t="shared" si="31"/>
        <v>219.15999999999997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219.15999999999997</v>
      </c>
      <c r="AT21" s="8">
        <v>26.58</v>
      </c>
      <c r="AU21" s="8">
        <v>26.58</v>
      </c>
      <c r="AW21" s="204">
        <v>25.42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25.42</v>
      </c>
      <c r="BD21" s="204">
        <v>25.42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25.42</v>
      </c>
      <c r="BL21" s="8">
        <f t="shared" si="21"/>
        <v>26.58</v>
      </c>
      <c r="BM21" s="8">
        <f t="shared" si="22"/>
        <v>26.58</v>
      </c>
      <c r="BN21" s="8">
        <f t="shared" si="23"/>
        <v>25.42</v>
      </c>
      <c r="BO21" s="8">
        <f t="shared" si="24"/>
        <v>25.42</v>
      </c>
      <c r="BP21" s="182">
        <f t="shared" si="25"/>
        <v>1.1599999999999966</v>
      </c>
      <c r="BQ21" s="182">
        <f t="shared" si="26"/>
        <v>1.1599999999999966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950</v>
      </c>
      <c r="G22" s="16">
        <f>'[3]26'!G24</f>
        <v>0</v>
      </c>
      <c r="H22" s="17">
        <f t="shared" si="27"/>
        <v>1270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25.42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25.42</v>
      </c>
      <c r="AE22" s="8">
        <f t="shared" si="11"/>
        <v>25.42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25.42</v>
      </c>
      <c r="AL22" s="8">
        <f t="shared" si="31"/>
        <v>219.15999999999997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219.15999999999997</v>
      </c>
      <c r="AT22" s="8">
        <v>26.58</v>
      </c>
      <c r="AU22" s="8">
        <v>26.58</v>
      </c>
      <c r="AW22" s="204">
        <v>25.42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25.42</v>
      </c>
      <c r="BD22" s="204">
        <v>25.42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25.42</v>
      </c>
      <c r="BL22" s="8">
        <f t="shared" si="21"/>
        <v>26.58</v>
      </c>
      <c r="BM22" s="8">
        <f t="shared" si="22"/>
        <v>26.58</v>
      </c>
      <c r="BN22" s="8">
        <f t="shared" si="23"/>
        <v>25.42</v>
      </c>
      <c r="BO22" s="8">
        <f t="shared" si="24"/>
        <v>25.42</v>
      </c>
      <c r="BP22" s="182">
        <f t="shared" si="25"/>
        <v>1.1599999999999966</v>
      </c>
      <c r="BQ22" s="182">
        <f t="shared" si="26"/>
        <v>1.1599999999999966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950</v>
      </c>
      <c r="G23" s="16">
        <f>'[3]26'!G25</f>
        <v>0</v>
      </c>
      <c r="H23" s="17">
        <f t="shared" si="27"/>
        <v>1270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25.42</v>
      </c>
      <c r="AE23" s="8">
        <f t="shared" si="11"/>
        <v>25.42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25.42</v>
      </c>
      <c r="AL23" s="8">
        <f t="shared" si="31"/>
        <v>219.15999999999997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219.15999999999997</v>
      </c>
      <c r="AT23" s="8">
        <v>25.42</v>
      </c>
      <c r="AU23" s="8">
        <v>25.42</v>
      </c>
      <c r="AW23" s="204">
        <v>25.42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25.42</v>
      </c>
      <c r="BD23" s="204">
        <v>25.42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25.42</v>
      </c>
      <c r="BL23" s="8">
        <f t="shared" si="21"/>
        <v>25.42</v>
      </c>
      <c r="BM23" s="8">
        <f t="shared" si="22"/>
        <v>25.42</v>
      </c>
      <c r="BN23" s="8">
        <f t="shared" si="23"/>
        <v>25.42</v>
      </c>
      <c r="BO23" s="8">
        <f t="shared" si="24"/>
        <v>25.42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950</v>
      </c>
      <c r="G24" s="16">
        <f>'[3]26'!G26</f>
        <v>0</v>
      </c>
      <c r="H24" s="17">
        <f t="shared" si="27"/>
        <v>1270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25.42</v>
      </c>
      <c r="AE24" s="8">
        <f t="shared" si="11"/>
        <v>25.42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25.42</v>
      </c>
      <c r="AL24" s="8">
        <f t="shared" si="31"/>
        <v>219.15999999999997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219.15999999999997</v>
      </c>
      <c r="AT24" s="8">
        <v>25.42</v>
      </c>
      <c r="AU24" s="8">
        <v>25.42</v>
      </c>
      <c r="AW24" s="204">
        <v>25.42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25.42</v>
      </c>
      <c r="BD24" s="204">
        <v>25.42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25.42</v>
      </c>
      <c r="BL24" s="8">
        <f t="shared" si="21"/>
        <v>25.42</v>
      </c>
      <c r="BM24" s="8">
        <f t="shared" si="22"/>
        <v>25.42</v>
      </c>
      <c r="BN24" s="8">
        <f t="shared" si="23"/>
        <v>25.42</v>
      </c>
      <c r="BO24" s="8">
        <f t="shared" si="24"/>
        <v>25.42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950</v>
      </c>
      <c r="G25" s="16">
        <f>'[3]26'!G27</f>
        <v>0</v>
      </c>
      <c r="H25" s="17">
        <f t="shared" si="27"/>
        <v>1270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25.42</v>
      </c>
      <c r="AE25" s="8">
        <f t="shared" si="11"/>
        <v>25.42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25.42</v>
      </c>
      <c r="AL25" s="8">
        <f t="shared" si="31"/>
        <v>219.15999999999997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219.15999999999997</v>
      </c>
      <c r="AT25" s="8">
        <v>25.42</v>
      </c>
      <c r="AU25" s="8">
        <v>25.42</v>
      </c>
      <c r="AW25" s="204">
        <v>25.42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25.42</v>
      </c>
      <c r="BD25" s="204">
        <v>25.42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25.42</v>
      </c>
      <c r="BL25" s="8">
        <f t="shared" si="21"/>
        <v>25.42</v>
      </c>
      <c r="BM25" s="8">
        <f t="shared" si="22"/>
        <v>25.42</v>
      </c>
      <c r="BN25" s="8">
        <f t="shared" si="23"/>
        <v>25.42</v>
      </c>
      <c r="BO25" s="8">
        <f t="shared" si="24"/>
        <v>25.42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950</v>
      </c>
      <c r="G26" s="16">
        <f>'[3]26'!G28</f>
        <v>0</v>
      </c>
      <c r="H26" s="17">
        <f t="shared" si="27"/>
        <v>1270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25.42</v>
      </c>
      <c r="AE26" s="8">
        <f t="shared" si="11"/>
        <v>25.42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25.42</v>
      </c>
      <c r="AL26" s="8">
        <f t="shared" si="31"/>
        <v>219.15999999999997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219.15999999999997</v>
      </c>
      <c r="AT26" s="8">
        <v>25.42</v>
      </c>
      <c r="AU26" s="8">
        <v>25.42</v>
      </c>
      <c r="AW26" s="204">
        <v>25.42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25.42</v>
      </c>
      <c r="BD26" s="204">
        <v>25.42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25.42</v>
      </c>
      <c r="BL26" s="8">
        <f t="shared" si="21"/>
        <v>25.42</v>
      </c>
      <c r="BM26" s="8">
        <f t="shared" si="22"/>
        <v>25.42</v>
      </c>
      <c r="BN26" s="8">
        <f t="shared" si="23"/>
        <v>25.42</v>
      </c>
      <c r="BO26" s="8">
        <f t="shared" si="24"/>
        <v>25.42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950</v>
      </c>
      <c r="G27" s="16">
        <f>'[3]26'!G29</f>
        <v>0</v>
      </c>
      <c r="H27" s="17">
        <f t="shared" si="27"/>
        <v>1270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17.82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17.82</v>
      </c>
      <c r="AE27" s="8">
        <f t="shared" si="11"/>
        <v>17.82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17.82</v>
      </c>
      <c r="AL27" s="8">
        <f t="shared" si="31"/>
        <v>234.36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234.36</v>
      </c>
      <c r="AT27" s="8">
        <v>17.82</v>
      </c>
      <c r="AU27" s="8">
        <v>17.82</v>
      </c>
      <c r="AW27" s="204">
        <v>17.82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17.82</v>
      </c>
      <c r="BD27" s="204">
        <v>17.82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17.82</v>
      </c>
      <c r="BL27" s="8">
        <f t="shared" si="21"/>
        <v>17.82</v>
      </c>
      <c r="BM27" s="8">
        <f t="shared" si="22"/>
        <v>17.82</v>
      </c>
      <c r="BN27" s="8">
        <f t="shared" si="23"/>
        <v>17.82</v>
      </c>
      <c r="BO27" s="8">
        <f t="shared" si="24"/>
        <v>17.82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950</v>
      </c>
      <c r="G28" s="16">
        <f>'[3]26'!G30</f>
        <v>0</v>
      </c>
      <c r="H28" s="17">
        <f t="shared" si="27"/>
        <v>1270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8.02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8.02</v>
      </c>
      <c r="AE28" s="8">
        <f t="shared" si="11"/>
        <v>8.02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8.02</v>
      </c>
      <c r="AL28" s="8">
        <f t="shared" si="31"/>
        <v>253.96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253.96</v>
      </c>
      <c r="AT28" s="8">
        <v>8.02</v>
      </c>
      <c r="AU28" s="8">
        <v>8.02</v>
      </c>
      <c r="AW28" s="204">
        <v>8.02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8.02</v>
      </c>
      <c r="BD28" s="204">
        <v>8.02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8.02</v>
      </c>
      <c r="BL28" s="8">
        <f t="shared" si="21"/>
        <v>8.02</v>
      </c>
      <c r="BM28" s="8">
        <f t="shared" si="22"/>
        <v>8.02</v>
      </c>
      <c r="BN28" s="8">
        <f t="shared" si="23"/>
        <v>8.02</v>
      </c>
      <c r="BO28" s="8">
        <f t="shared" si="24"/>
        <v>8.02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950</v>
      </c>
      <c r="G29" s="16">
        <f>'[3]26'!G31</f>
        <v>0</v>
      </c>
      <c r="H29" s="17">
        <f t="shared" si="27"/>
        <v>1270</v>
      </c>
      <c r="I29" s="15">
        <f>'[3]26'!J31</f>
        <v>285.95999999999998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285.95999999999998</v>
      </c>
      <c r="P29" s="18">
        <f>frq!C29</f>
        <v>1</v>
      </c>
      <c r="Q29" s="15">
        <f t="shared" si="29"/>
        <v>285.95999999999998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285.95999999999998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253.95999999999998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253.95999999999998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950</v>
      </c>
      <c r="G30" s="16">
        <f>'[3]26'!G32</f>
        <v>0</v>
      </c>
      <c r="H30" s="17">
        <f t="shared" si="27"/>
        <v>1270</v>
      </c>
      <c r="I30" s="15">
        <f>'[3]26'!J32</f>
        <v>285.95999999999998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285.95999999999998</v>
      </c>
      <c r="P30" s="18">
        <f>frq!C30</f>
        <v>1</v>
      </c>
      <c r="Q30" s="15">
        <f t="shared" si="29"/>
        <v>285.95999999999998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285.95999999999998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253.95999999999998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253.95999999999998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950</v>
      </c>
      <c r="G31" s="16">
        <f>'[3]26'!G33</f>
        <v>0</v>
      </c>
      <c r="H31" s="17">
        <f t="shared" si="27"/>
        <v>1270</v>
      </c>
      <c r="I31" s="15">
        <f>'[3]26'!J33</f>
        <v>285.95999999999998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285.95999999999998</v>
      </c>
      <c r="P31" s="18">
        <f>frq!C31</f>
        <v>1</v>
      </c>
      <c r="Q31" s="15">
        <f t="shared" si="29"/>
        <v>285.95999999999998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285.95999999999998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253.95999999999998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253.95999999999998</v>
      </c>
      <c r="AT31" s="8">
        <v>32</v>
      </c>
      <c r="AU31" s="8">
        <v>0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950</v>
      </c>
      <c r="G32" s="16">
        <f>'[3]26'!G34</f>
        <v>0</v>
      </c>
      <c r="H32" s="17">
        <f t="shared" si="27"/>
        <v>1270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17.82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17.82</v>
      </c>
      <c r="AE32" s="8">
        <f t="shared" si="11"/>
        <v>17.82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17.82</v>
      </c>
      <c r="AL32" s="8">
        <f t="shared" si="31"/>
        <v>234.36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234.36</v>
      </c>
      <c r="AT32" s="8">
        <v>17.82</v>
      </c>
      <c r="AU32" s="8">
        <v>17.82</v>
      </c>
      <c r="AW32" s="204">
        <v>17.82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17.82</v>
      </c>
      <c r="BD32" s="204">
        <v>17.82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17.82</v>
      </c>
      <c r="BL32" s="8">
        <f t="shared" si="21"/>
        <v>17.82</v>
      </c>
      <c r="BM32" s="8">
        <f t="shared" si="22"/>
        <v>17.82</v>
      </c>
      <c r="BN32" s="8">
        <f t="shared" si="23"/>
        <v>17.82</v>
      </c>
      <c r="BO32" s="8">
        <f t="shared" si="24"/>
        <v>17.82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950</v>
      </c>
      <c r="G33" s="16">
        <f>'[3]26'!G35</f>
        <v>0</v>
      </c>
      <c r="H33" s="17">
        <f t="shared" si="27"/>
        <v>1270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25.42</v>
      </c>
      <c r="AE33" s="8">
        <f t="shared" si="11"/>
        <v>25.42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25.42</v>
      </c>
      <c r="AL33" s="8">
        <f t="shared" si="31"/>
        <v>219.15999999999997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219.15999999999997</v>
      </c>
      <c r="AT33" s="8">
        <v>25.42</v>
      </c>
      <c r="AU33" s="8">
        <v>25.42</v>
      </c>
      <c r="AW33" s="204">
        <v>25.42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25.42</v>
      </c>
      <c r="BD33" s="204">
        <v>25.42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25.42</v>
      </c>
      <c r="BL33" s="8">
        <f t="shared" si="21"/>
        <v>25.42</v>
      </c>
      <c r="BM33" s="8">
        <f t="shared" si="22"/>
        <v>25.42</v>
      </c>
      <c r="BN33" s="8">
        <f t="shared" si="23"/>
        <v>25.42</v>
      </c>
      <c r="BO33" s="8">
        <f t="shared" si="24"/>
        <v>25.42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950</v>
      </c>
      <c r="G34" s="16">
        <f>'[3]26'!G36</f>
        <v>0</v>
      </c>
      <c r="H34" s="17">
        <f t="shared" si="27"/>
        <v>1270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25.42</v>
      </c>
      <c r="AE34" s="8">
        <f t="shared" si="11"/>
        <v>25.42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25.42</v>
      </c>
      <c r="AL34" s="8">
        <f t="shared" si="31"/>
        <v>219.15999999999997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219.15999999999997</v>
      </c>
      <c r="AT34" s="8">
        <v>25.42</v>
      </c>
      <c r="AU34" s="8">
        <v>25.42</v>
      </c>
      <c r="AW34" s="204">
        <v>25.42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25.42</v>
      </c>
      <c r="BD34" s="204">
        <v>25.42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25.42</v>
      </c>
      <c r="BL34" s="8">
        <f t="shared" si="21"/>
        <v>25.42</v>
      </c>
      <c r="BM34" s="8">
        <f t="shared" si="22"/>
        <v>25.42</v>
      </c>
      <c r="BN34" s="8">
        <f t="shared" si="23"/>
        <v>25.42</v>
      </c>
      <c r="BO34" s="8">
        <f t="shared" si="24"/>
        <v>25.42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950</v>
      </c>
      <c r="G35" s="16">
        <f>'[3]26'!G37</f>
        <v>0</v>
      </c>
      <c r="H35" s="17">
        <f t="shared" si="27"/>
        <v>1270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17.82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17.82</v>
      </c>
      <c r="AE35" s="8">
        <f t="shared" si="11"/>
        <v>17.82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17.82</v>
      </c>
      <c r="AL35" s="8">
        <f t="shared" si="31"/>
        <v>234.36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234.36</v>
      </c>
      <c r="AT35" s="8">
        <v>25.42</v>
      </c>
      <c r="AU35" s="8">
        <v>25.42</v>
      </c>
      <c r="AW35" s="204">
        <v>17.82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17.82</v>
      </c>
      <c r="BD35" s="204">
        <v>17.82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17.82</v>
      </c>
      <c r="BL35" s="8">
        <f t="shared" si="21"/>
        <v>25.42</v>
      </c>
      <c r="BM35" s="8">
        <f t="shared" si="22"/>
        <v>25.42</v>
      </c>
      <c r="BN35" s="8">
        <f t="shared" si="23"/>
        <v>17.82</v>
      </c>
      <c r="BO35" s="8">
        <f t="shared" si="24"/>
        <v>17.82</v>
      </c>
      <c r="BP35" s="182">
        <f t="shared" si="25"/>
        <v>7.6000000000000014</v>
      </c>
      <c r="BQ35" s="182">
        <f t="shared" si="26"/>
        <v>7.6000000000000014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950</v>
      </c>
      <c r="G36" s="16">
        <f>'[3]26'!G38</f>
        <v>0</v>
      </c>
      <c r="H36" s="17">
        <f t="shared" si="27"/>
        <v>1270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17.82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17.82</v>
      </c>
      <c r="AE36" s="8">
        <f t="shared" si="11"/>
        <v>17.82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17.82</v>
      </c>
      <c r="AL36" s="8">
        <f t="shared" si="31"/>
        <v>234.36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234.36</v>
      </c>
      <c r="AT36" s="8">
        <v>25.42</v>
      </c>
      <c r="AU36" s="8">
        <v>25.42</v>
      </c>
      <c r="AW36" s="204">
        <v>17.82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17.82</v>
      </c>
      <c r="BD36" s="204">
        <v>17.82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17.82</v>
      </c>
      <c r="BL36" s="8">
        <f t="shared" si="21"/>
        <v>25.42</v>
      </c>
      <c r="BM36" s="8">
        <f t="shared" si="22"/>
        <v>25.42</v>
      </c>
      <c r="BN36" s="8">
        <f t="shared" si="23"/>
        <v>17.82</v>
      </c>
      <c r="BO36" s="8">
        <f t="shared" si="24"/>
        <v>17.82</v>
      </c>
      <c r="BP36" s="182">
        <f t="shared" si="25"/>
        <v>7.6000000000000014</v>
      </c>
      <c r="BQ36" s="182">
        <f t="shared" si="26"/>
        <v>7.6000000000000014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950</v>
      </c>
      <c r="G37" s="16">
        <f>'[3]26'!G39</f>
        <v>0</v>
      </c>
      <c r="H37" s="17">
        <f t="shared" si="27"/>
        <v>1270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17.82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17.82</v>
      </c>
      <c r="AE37" s="8">
        <f t="shared" si="11"/>
        <v>17.82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17.82</v>
      </c>
      <c r="AL37" s="8">
        <f t="shared" si="31"/>
        <v>234.36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234.36</v>
      </c>
      <c r="AT37" s="8">
        <v>17.82</v>
      </c>
      <c r="AU37" s="8">
        <v>17.82</v>
      </c>
      <c r="AW37" s="204">
        <v>17.82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17.82</v>
      </c>
      <c r="BD37" s="204">
        <v>17.82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17.82</v>
      </c>
      <c r="BL37" s="8">
        <f t="shared" si="21"/>
        <v>17.82</v>
      </c>
      <c r="BM37" s="8">
        <f t="shared" si="22"/>
        <v>17.82</v>
      </c>
      <c r="BN37" s="8">
        <f t="shared" si="23"/>
        <v>17.82</v>
      </c>
      <c r="BO37" s="8">
        <f t="shared" si="24"/>
        <v>17.82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950</v>
      </c>
      <c r="G38" s="16">
        <f>'[3]26'!G40</f>
        <v>0</v>
      </c>
      <c r="H38" s="17">
        <f t="shared" si="27"/>
        <v>1270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17.82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17.82</v>
      </c>
      <c r="AE38" s="8">
        <f t="shared" si="11"/>
        <v>17.82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17.82</v>
      </c>
      <c r="AL38" s="8">
        <f t="shared" si="31"/>
        <v>234.36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234.36</v>
      </c>
      <c r="AT38" s="8">
        <v>17.82</v>
      </c>
      <c r="AU38" s="8">
        <v>17.82</v>
      </c>
      <c r="AW38" s="204">
        <v>17.82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17.82</v>
      </c>
      <c r="BD38" s="204">
        <v>17.82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17.82</v>
      </c>
      <c r="BL38" s="8">
        <f t="shared" si="21"/>
        <v>17.82</v>
      </c>
      <c r="BM38" s="8">
        <f t="shared" si="22"/>
        <v>17.82</v>
      </c>
      <c r="BN38" s="8">
        <f t="shared" si="23"/>
        <v>17.82</v>
      </c>
      <c r="BO38" s="8">
        <f t="shared" si="24"/>
        <v>17.82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950</v>
      </c>
      <c r="G39" s="16">
        <f>'[3]26'!G41</f>
        <v>0</v>
      </c>
      <c r="H39" s="17">
        <f t="shared" si="27"/>
        <v>1270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17.82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17.82</v>
      </c>
      <c r="AE39" s="8">
        <f t="shared" si="11"/>
        <v>17.82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17.82</v>
      </c>
      <c r="AL39" s="8">
        <f t="shared" si="31"/>
        <v>234.36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234.36</v>
      </c>
      <c r="AT39" s="8">
        <v>17.82</v>
      </c>
      <c r="AU39" s="8">
        <v>17.82</v>
      </c>
      <c r="AW39" s="204">
        <v>17.82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17.82</v>
      </c>
      <c r="BD39" s="204">
        <v>17.82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17.82</v>
      </c>
      <c r="BL39" s="8">
        <f t="shared" si="21"/>
        <v>17.82</v>
      </c>
      <c r="BM39" s="8">
        <f t="shared" si="22"/>
        <v>17.82</v>
      </c>
      <c r="BN39" s="8">
        <f t="shared" si="23"/>
        <v>17.82</v>
      </c>
      <c r="BO39" s="8">
        <f t="shared" si="24"/>
        <v>17.82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950</v>
      </c>
      <c r="G40" s="16">
        <f>'[3]26'!G42</f>
        <v>0</v>
      </c>
      <c r="H40" s="17">
        <f t="shared" si="27"/>
        <v>1270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8.02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8.02</v>
      </c>
      <c r="AE40" s="8">
        <f t="shared" si="11"/>
        <v>8.02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8.02</v>
      </c>
      <c r="AL40" s="8">
        <f t="shared" si="31"/>
        <v>253.96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253.96</v>
      </c>
      <c r="AT40" s="8">
        <v>8.02</v>
      </c>
      <c r="AU40" s="8">
        <v>8.02</v>
      </c>
      <c r="AW40" s="204">
        <v>8.02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8.02</v>
      </c>
      <c r="BD40" s="204">
        <v>8.02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8.02</v>
      </c>
      <c r="BL40" s="8">
        <f t="shared" si="21"/>
        <v>8.02</v>
      </c>
      <c r="BM40" s="8">
        <f t="shared" si="22"/>
        <v>8.02</v>
      </c>
      <c r="BN40" s="8">
        <f t="shared" si="23"/>
        <v>8.02</v>
      </c>
      <c r="BO40" s="8">
        <f t="shared" si="24"/>
        <v>8.02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950</v>
      </c>
      <c r="G41" s="16">
        <f>'[3]26'!G43</f>
        <v>0</v>
      </c>
      <c r="H41" s="17">
        <f t="shared" si="27"/>
        <v>1270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8.02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8.02</v>
      </c>
      <c r="AE41" s="8">
        <f t="shared" si="11"/>
        <v>8.02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8.02</v>
      </c>
      <c r="AL41" s="8">
        <f t="shared" si="31"/>
        <v>253.96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253.96</v>
      </c>
      <c r="AT41" s="8">
        <v>8.02</v>
      </c>
      <c r="AU41" s="8">
        <v>8.02</v>
      </c>
      <c r="AW41" s="204">
        <v>8.02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8.02</v>
      </c>
      <c r="BD41" s="204">
        <v>8.02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8.02</v>
      </c>
      <c r="BL41" s="8">
        <f t="shared" si="21"/>
        <v>8.02</v>
      </c>
      <c r="BM41" s="8">
        <f t="shared" si="22"/>
        <v>8.02</v>
      </c>
      <c r="BN41" s="8">
        <f t="shared" si="23"/>
        <v>8.02</v>
      </c>
      <c r="BO41" s="8">
        <f t="shared" si="24"/>
        <v>8.02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950</v>
      </c>
      <c r="G42" s="16">
        <f>'[3]26'!G44</f>
        <v>0</v>
      </c>
      <c r="H42" s="17">
        <f t="shared" si="27"/>
        <v>1270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8.02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8.02</v>
      </c>
      <c r="AE42" s="8">
        <f t="shared" si="11"/>
        <v>8.02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8.02</v>
      </c>
      <c r="AL42" s="8">
        <f t="shared" si="31"/>
        <v>253.96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253.96</v>
      </c>
      <c r="AT42" s="8">
        <v>8.02</v>
      </c>
      <c r="AU42" s="8">
        <v>8.02</v>
      </c>
      <c r="AW42" s="204">
        <v>8.02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8.02</v>
      </c>
      <c r="BD42" s="204">
        <v>8.02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8.02</v>
      </c>
      <c r="BL42" s="8">
        <f t="shared" si="21"/>
        <v>8.02</v>
      </c>
      <c r="BM42" s="8">
        <f t="shared" si="22"/>
        <v>8.02</v>
      </c>
      <c r="BN42" s="8">
        <f t="shared" si="23"/>
        <v>8.02</v>
      </c>
      <c r="BO42" s="8">
        <f t="shared" si="24"/>
        <v>8.02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950</v>
      </c>
      <c r="G43" s="16">
        <f>'[3]26'!G45</f>
        <v>0</v>
      </c>
      <c r="H43" s="17">
        <f t="shared" si="27"/>
        <v>1270</v>
      </c>
      <c r="I43" s="15">
        <f>'[3]26'!J45</f>
        <v>285.95999999999998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285.95999999999998</v>
      </c>
      <c r="P43" s="18">
        <f>frq!C43</f>
        <v>1</v>
      </c>
      <c r="Q43" s="15">
        <f t="shared" si="29"/>
        <v>285.95999999999998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285.95999999999998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253.95999999999998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253.95999999999998</v>
      </c>
      <c r="AT43" s="8">
        <v>8.02</v>
      </c>
      <c r="AU43" s="8">
        <v>8.02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8.02</v>
      </c>
      <c r="BM43" s="8">
        <f t="shared" si="22"/>
        <v>8.02</v>
      </c>
      <c r="BN43" s="8">
        <f t="shared" si="23"/>
        <v>32</v>
      </c>
      <c r="BO43" s="8">
        <f t="shared" si="24"/>
        <v>0</v>
      </c>
      <c r="BP43" s="182">
        <f t="shared" si="25"/>
        <v>-23.98</v>
      </c>
      <c r="BQ43" s="182">
        <f t="shared" si="26"/>
        <v>8.02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950</v>
      </c>
      <c r="G44" s="16">
        <f>'[3]26'!G46</f>
        <v>0</v>
      </c>
      <c r="H44" s="17">
        <f t="shared" si="27"/>
        <v>1270</v>
      </c>
      <c r="I44" s="15">
        <f>'[3]26'!J46</f>
        <v>285.95999999999998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285.95999999999998</v>
      </c>
      <c r="P44" s="18">
        <f>frq!C44</f>
        <v>1</v>
      </c>
      <c r="Q44" s="15">
        <f t="shared" si="29"/>
        <v>285.95999999999998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285.95999999999998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253.95999999999998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253.95999999999998</v>
      </c>
      <c r="AT44" s="8">
        <v>8.02</v>
      </c>
      <c r="AU44" s="8">
        <v>8.02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8.02</v>
      </c>
      <c r="BM44" s="8">
        <f t="shared" si="22"/>
        <v>8.02</v>
      </c>
      <c r="BN44" s="8">
        <f t="shared" si="23"/>
        <v>32</v>
      </c>
      <c r="BO44" s="8">
        <f t="shared" si="24"/>
        <v>0</v>
      </c>
      <c r="BP44" s="182">
        <f t="shared" si="25"/>
        <v>-23.98</v>
      </c>
      <c r="BQ44" s="182">
        <f t="shared" si="26"/>
        <v>8.02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950</v>
      </c>
      <c r="G45" s="16">
        <f>'[3]26'!G47</f>
        <v>0</v>
      </c>
      <c r="H45" s="17">
        <f t="shared" si="27"/>
        <v>1270</v>
      </c>
      <c r="I45" s="15">
        <f>'[3]26'!J47</f>
        <v>285.95999999999998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285.95999999999998</v>
      </c>
      <c r="P45" s="18">
        <f>frq!C45</f>
        <v>1</v>
      </c>
      <c r="Q45" s="15">
        <f t="shared" si="29"/>
        <v>285.95999999999998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285.95999999999998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253.95999999999998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253.95999999999998</v>
      </c>
      <c r="AT45" s="8">
        <v>32</v>
      </c>
      <c r="AU45" s="8">
        <v>0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950</v>
      </c>
      <c r="G46" s="16">
        <f>'[3]26'!G48</f>
        <v>0</v>
      </c>
      <c r="H46" s="17">
        <f t="shared" si="27"/>
        <v>1270</v>
      </c>
      <c r="I46" s="15">
        <f>'[3]26'!J48</f>
        <v>285.95999999999998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285.95999999999998</v>
      </c>
      <c r="P46" s="18">
        <f>frq!C46</f>
        <v>1</v>
      </c>
      <c r="Q46" s="15">
        <f t="shared" si="29"/>
        <v>285.95999999999998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285.95999999999998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253.95999999999998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253.95999999999998</v>
      </c>
      <c r="AT46" s="8">
        <v>32</v>
      </c>
      <c r="AU46" s="8">
        <v>0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950</v>
      </c>
      <c r="G47" s="16">
        <f>'[3]26'!G49</f>
        <v>0</v>
      </c>
      <c r="H47" s="17">
        <f t="shared" si="27"/>
        <v>1270</v>
      </c>
      <c r="I47" s="15">
        <f>'[3]26'!J49</f>
        <v>285.95999999999998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285.95999999999998</v>
      </c>
      <c r="P47" s="18">
        <f>frq!C47</f>
        <v>1</v>
      </c>
      <c r="Q47" s="15">
        <f t="shared" si="29"/>
        <v>285.95999999999998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285.95999999999998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253.95999999999998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253.95999999999998</v>
      </c>
      <c r="AT47" s="8">
        <v>32</v>
      </c>
      <c r="AU47" s="8">
        <v>0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950</v>
      </c>
      <c r="G48" s="16">
        <f>'[3]26'!G50</f>
        <v>0</v>
      </c>
      <c r="H48" s="17">
        <f t="shared" si="27"/>
        <v>1270</v>
      </c>
      <c r="I48" s="15">
        <f>'[3]26'!J50</f>
        <v>285.95999999999998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285.95999999999998</v>
      </c>
      <c r="P48" s="18">
        <f>frq!C48</f>
        <v>1</v>
      </c>
      <c r="Q48" s="15">
        <f t="shared" si="29"/>
        <v>285.95999999999998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285.95999999999998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253.95999999999998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253.95999999999998</v>
      </c>
      <c r="AT48" s="8">
        <v>32</v>
      </c>
      <c r="AU48" s="8">
        <v>0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950</v>
      </c>
      <c r="G49" s="16">
        <f>'[3]26'!G51</f>
        <v>0</v>
      </c>
      <c r="H49" s="17">
        <f t="shared" si="27"/>
        <v>1270</v>
      </c>
      <c r="I49" s="15">
        <f>'[3]26'!J51</f>
        <v>285.95999999999998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285.95999999999998</v>
      </c>
      <c r="P49" s="18">
        <f>frq!C49</f>
        <v>1</v>
      </c>
      <c r="Q49" s="15">
        <f t="shared" si="29"/>
        <v>285.95999999999998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285.95999999999998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253.95999999999998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253.95999999999998</v>
      </c>
      <c r="AT49" s="8">
        <v>32</v>
      </c>
      <c r="AU49" s="8">
        <v>0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950</v>
      </c>
      <c r="G50" s="16">
        <f>'[3]26'!G52</f>
        <v>0</v>
      </c>
      <c r="H50" s="17">
        <f t="shared" si="27"/>
        <v>1270</v>
      </c>
      <c r="I50" s="15">
        <f>'[3]26'!J52</f>
        <v>285.95999999999998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285.95999999999998</v>
      </c>
      <c r="P50" s="18">
        <f>frq!C50</f>
        <v>1</v>
      </c>
      <c r="Q50" s="15">
        <f t="shared" si="29"/>
        <v>285.95999999999998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285.95999999999998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253.95999999999998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253.95999999999998</v>
      </c>
      <c r="AT50" s="8">
        <v>32</v>
      </c>
      <c r="AU50" s="8">
        <v>0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930</v>
      </c>
      <c r="G51" s="16">
        <f>'[3]26'!G53</f>
        <v>0</v>
      </c>
      <c r="H51" s="17">
        <f t="shared" si="27"/>
        <v>1250</v>
      </c>
      <c r="I51" s="15">
        <f>'[3]26'!J53</f>
        <v>285.95999999999998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285.95999999999998</v>
      </c>
      <c r="P51" s="18">
        <f>frq!C51</f>
        <v>1</v>
      </c>
      <c r="Q51" s="15">
        <f t="shared" si="29"/>
        <v>285.95999999999998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285.95999999999998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253.95999999999998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253.95999999999998</v>
      </c>
      <c r="AT51" s="8">
        <v>32</v>
      </c>
      <c r="AU51" s="8">
        <v>0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930</v>
      </c>
      <c r="G52" s="16">
        <f>'[3]26'!G54</f>
        <v>0</v>
      </c>
      <c r="H52" s="17">
        <f t="shared" si="27"/>
        <v>1250</v>
      </c>
      <c r="I52" s="15">
        <f>'[3]26'!J54</f>
        <v>285.95999999999998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285.95999999999998</v>
      </c>
      <c r="P52" s="18">
        <f>frq!C52</f>
        <v>1</v>
      </c>
      <c r="Q52" s="15">
        <f t="shared" si="29"/>
        <v>285.95999999999998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285.95999999999998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253.95999999999998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253.95999999999998</v>
      </c>
      <c r="AT52" s="8">
        <v>32</v>
      </c>
      <c r="AU52" s="8">
        <v>0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930</v>
      </c>
      <c r="G53" s="16">
        <f>'[3]26'!G55</f>
        <v>0</v>
      </c>
      <c r="H53" s="17">
        <f t="shared" si="27"/>
        <v>1250</v>
      </c>
      <c r="I53" s="15">
        <f>'[3]26'!J55</f>
        <v>285.95999999999998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285.95999999999998</v>
      </c>
      <c r="P53" s="18">
        <f>frq!C53</f>
        <v>1</v>
      </c>
      <c r="Q53" s="15">
        <f t="shared" si="29"/>
        <v>285.95999999999998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285.95999999999998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253.95999999999998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253.95999999999998</v>
      </c>
      <c r="AT53" s="8">
        <v>32</v>
      </c>
      <c r="AU53" s="8">
        <v>0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930</v>
      </c>
      <c r="G54" s="16">
        <f>'[3]26'!G56</f>
        <v>0</v>
      </c>
      <c r="H54" s="17">
        <f t="shared" si="27"/>
        <v>1250</v>
      </c>
      <c r="I54" s="15">
        <f>'[3]26'!J56</f>
        <v>285.95999999999998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285.95999999999998</v>
      </c>
      <c r="P54" s="18">
        <f>frq!C54</f>
        <v>1</v>
      </c>
      <c r="Q54" s="15">
        <f t="shared" si="29"/>
        <v>285.95999999999998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285.95999999999998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253.95999999999998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253.95999999999998</v>
      </c>
      <c r="AT54" s="8">
        <v>32</v>
      </c>
      <c r="AU54" s="8">
        <v>0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930</v>
      </c>
      <c r="G55" s="16">
        <f>'[3]26'!G57</f>
        <v>0</v>
      </c>
      <c r="H55" s="17">
        <f t="shared" si="27"/>
        <v>1250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17.82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17.82</v>
      </c>
      <c r="AE55" s="8">
        <f t="shared" si="11"/>
        <v>17.82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17.82</v>
      </c>
      <c r="AL55" s="8">
        <f t="shared" si="31"/>
        <v>234.36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234.36</v>
      </c>
      <c r="AT55" s="8">
        <v>17.82</v>
      </c>
      <c r="AU55" s="8">
        <v>17.82</v>
      </c>
      <c r="AW55" s="204">
        <v>17.82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17.82</v>
      </c>
      <c r="BD55" s="204">
        <v>17.82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17.82</v>
      </c>
      <c r="BL55" s="8">
        <f t="shared" si="21"/>
        <v>17.82</v>
      </c>
      <c r="BM55" s="8">
        <f t="shared" si="22"/>
        <v>17.82</v>
      </c>
      <c r="BN55" s="8">
        <f t="shared" si="23"/>
        <v>17.82</v>
      </c>
      <c r="BO55" s="8">
        <f t="shared" si="24"/>
        <v>17.82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930</v>
      </c>
      <c r="G56" s="16">
        <f>'[3]26'!G58</f>
        <v>0</v>
      </c>
      <c r="H56" s="17">
        <f t="shared" si="27"/>
        <v>1250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17.82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17.82</v>
      </c>
      <c r="AE56" s="8">
        <f t="shared" si="11"/>
        <v>17.82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17.82</v>
      </c>
      <c r="AL56" s="8">
        <f t="shared" si="31"/>
        <v>234.36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234.36</v>
      </c>
      <c r="AT56" s="8">
        <v>17.82</v>
      </c>
      <c r="AU56" s="8">
        <v>17.82</v>
      </c>
      <c r="AW56" s="204">
        <v>17.82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17.82</v>
      </c>
      <c r="BD56" s="204">
        <v>17.82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17.82</v>
      </c>
      <c r="BL56" s="8">
        <f t="shared" si="21"/>
        <v>17.82</v>
      </c>
      <c r="BM56" s="8">
        <f t="shared" si="22"/>
        <v>17.82</v>
      </c>
      <c r="BN56" s="8">
        <f t="shared" si="23"/>
        <v>17.82</v>
      </c>
      <c r="BO56" s="8">
        <f t="shared" si="24"/>
        <v>17.82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930</v>
      </c>
      <c r="G57" s="16">
        <f>'[3]26'!G59</f>
        <v>0</v>
      </c>
      <c r="H57" s="17">
        <f t="shared" si="27"/>
        <v>1250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17.82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17.82</v>
      </c>
      <c r="AE57" s="8">
        <f t="shared" si="11"/>
        <v>17.82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17.82</v>
      </c>
      <c r="AL57" s="8">
        <f t="shared" si="31"/>
        <v>234.36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234.36</v>
      </c>
      <c r="AT57" s="8">
        <v>17.82</v>
      </c>
      <c r="AU57" s="8">
        <v>17.82</v>
      </c>
      <c r="AW57" s="204">
        <v>17.82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17.82</v>
      </c>
      <c r="BD57" s="204">
        <v>17.82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17.82</v>
      </c>
      <c r="BL57" s="8">
        <f t="shared" si="21"/>
        <v>17.82</v>
      </c>
      <c r="BM57" s="8">
        <f t="shared" si="22"/>
        <v>17.82</v>
      </c>
      <c r="BN57" s="8">
        <f t="shared" si="23"/>
        <v>17.82</v>
      </c>
      <c r="BO57" s="8">
        <f t="shared" si="24"/>
        <v>17.82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930</v>
      </c>
      <c r="G58" s="16">
        <f>'[3]26'!G60</f>
        <v>0</v>
      </c>
      <c r="H58" s="17">
        <f t="shared" si="27"/>
        <v>1250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17.82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17.82</v>
      </c>
      <c r="AE58" s="8">
        <f t="shared" si="11"/>
        <v>17.82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17.82</v>
      </c>
      <c r="AL58" s="8">
        <f t="shared" si="31"/>
        <v>234.36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234.36</v>
      </c>
      <c r="AT58" s="8">
        <v>17.82</v>
      </c>
      <c r="AU58" s="8">
        <v>17.82</v>
      </c>
      <c r="AW58" s="204">
        <v>17.82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17.82</v>
      </c>
      <c r="BD58" s="204">
        <v>17.82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17.82</v>
      </c>
      <c r="BL58" s="8">
        <f t="shared" si="21"/>
        <v>17.82</v>
      </c>
      <c r="BM58" s="8">
        <f t="shared" si="22"/>
        <v>17.82</v>
      </c>
      <c r="BN58" s="8">
        <f t="shared" si="23"/>
        <v>17.82</v>
      </c>
      <c r="BO58" s="8">
        <f t="shared" si="24"/>
        <v>17.82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930</v>
      </c>
      <c r="G59" s="16">
        <f>'[3]26'!G61</f>
        <v>0</v>
      </c>
      <c r="H59" s="17">
        <f t="shared" si="27"/>
        <v>1250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12.18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12.18</v>
      </c>
      <c r="AE59" s="8">
        <f t="shared" si="11"/>
        <v>12.18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12.18</v>
      </c>
      <c r="AL59" s="8">
        <f t="shared" si="31"/>
        <v>245.64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245.64</v>
      </c>
      <c r="AT59" s="8">
        <v>12.08</v>
      </c>
      <c r="AU59" s="8">
        <v>12.08</v>
      </c>
      <c r="AW59" s="204">
        <v>12.18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12.18</v>
      </c>
      <c r="BD59" s="204">
        <v>12.18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12.18</v>
      </c>
      <c r="BL59" s="8">
        <f t="shared" si="21"/>
        <v>12.08</v>
      </c>
      <c r="BM59" s="8">
        <f t="shared" si="22"/>
        <v>12.08</v>
      </c>
      <c r="BN59" s="8">
        <f t="shared" si="23"/>
        <v>12.18</v>
      </c>
      <c r="BO59" s="8">
        <f t="shared" si="24"/>
        <v>12.18</v>
      </c>
      <c r="BP59" s="182">
        <f t="shared" si="25"/>
        <v>-9.9999999999999645E-2</v>
      </c>
      <c r="BQ59" s="182">
        <f t="shared" si="26"/>
        <v>-9.9999999999999645E-2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930</v>
      </c>
      <c r="G60" s="16">
        <f>'[3]26'!G62</f>
        <v>0</v>
      </c>
      <c r="H60" s="17">
        <f t="shared" si="27"/>
        <v>1250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12.18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12.18</v>
      </c>
      <c r="AE60" s="8">
        <f t="shared" si="11"/>
        <v>12.18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12.18</v>
      </c>
      <c r="AL60" s="8">
        <f t="shared" si="31"/>
        <v>245.64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245.64</v>
      </c>
      <c r="AT60" s="8">
        <v>12.08</v>
      </c>
      <c r="AU60" s="8">
        <v>12.08</v>
      </c>
      <c r="AW60" s="204">
        <v>12.18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12.18</v>
      </c>
      <c r="BD60" s="204">
        <v>12.18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12.18</v>
      </c>
      <c r="BL60" s="8">
        <f t="shared" si="21"/>
        <v>12.08</v>
      </c>
      <c r="BM60" s="8">
        <f t="shared" si="22"/>
        <v>12.08</v>
      </c>
      <c r="BN60" s="8">
        <f t="shared" si="23"/>
        <v>12.18</v>
      </c>
      <c r="BO60" s="8">
        <f t="shared" si="24"/>
        <v>12.18</v>
      </c>
      <c r="BP60" s="182">
        <f t="shared" si="25"/>
        <v>-9.9999999999999645E-2</v>
      </c>
      <c r="BQ60" s="182">
        <f t="shared" si="26"/>
        <v>-9.9999999999999645E-2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930</v>
      </c>
      <c r="G61" s="16">
        <f>'[3]26'!G63</f>
        <v>0</v>
      </c>
      <c r="H61" s="17">
        <f t="shared" si="27"/>
        <v>1250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12.18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12.18</v>
      </c>
      <c r="AE61" s="8">
        <f t="shared" si="11"/>
        <v>12.18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12.18</v>
      </c>
      <c r="AL61" s="8">
        <f t="shared" si="31"/>
        <v>245.64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245.64</v>
      </c>
      <c r="AT61" s="8">
        <v>12.18</v>
      </c>
      <c r="AU61" s="8">
        <v>12.18</v>
      </c>
      <c r="AW61" s="204">
        <v>12.18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12.18</v>
      </c>
      <c r="BD61" s="204">
        <v>12.18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12.18</v>
      </c>
      <c r="BL61" s="8">
        <f t="shared" si="21"/>
        <v>12.18</v>
      </c>
      <c r="BM61" s="8">
        <f t="shared" si="22"/>
        <v>12.18</v>
      </c>
      <c r="BN61" s="8">
        <f t="shared" si="23"/>
        <v>12.18</v>
      </c>
      <c r="BO61" s="8">
        <f t="shared" si="24"/>
        <v>12.18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930</v>
      </c>
      <c r="G62" s="16">
        <f>'[3]26'!G64</f>
        <v>0</v>
      </c>
      <c r="H62" s="17">
        <f t="shared" si="27"/>
        <v>1250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12.18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12.18</v>
      </c>
      <c r="AE62" s="8">
        <f t="shared" si="11"/>
        <v>12.18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12.18</v>
      </c>
      <c r="AL62" s="8">
        <f t="shared" ref="AL62:AN98" si="35">Q62-X62-AE62</f>
        <v>245.64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245.64</v>
      </c>
      <c r="AT62" s="8">
        <v>12.18</v>
      </c>
      <c r="AU62" s="8">
        <v>12.18</v>
      </c>
      <c r="AW62" s="204">
        <v>12.18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12.18</v>
      </c>
      <c r="BD62" s="204">
        <v>12.18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12.18</v>
      </c>
      <c r="BL62" s="8">
        <f t="shared" si="21"/>
        <v>12.18</v>
      </c>
      <c r="BM62" s="8">
        <f t="shared" si="22"/>
        <v>12.18</v>
      </c>
      <c r="BN62" s="8">
        <f t="shared" si="23"/>
        <v>12.18</v>
      </c>
      <c r="BO62" s="8">
        <f t="shared" si="24"/>
        <v>12.18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930</v>
      </c>
      <c r="G63" s="16">
        <f>'[3]26'!G65</f>
        <v>0</v>
      </c>
      <c r="H63" s="17">
        <f t="shared" si="27"/>
        <v>1250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12.18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12.18</v>
      </c>
      <c r="AE63" s="8">
        <f t="shared" si="11"/>
        <v>12.18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12.18</v>
      </c>
      <c r="AL63" s="8">
        <f t="shared" si="35"/>
        <v>245.64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245.64</v>
      </c>
      <c r="AT63" s="8">
        <v>12.18</v>
      </c>
      <c r="AU63" s="8">
        <v>12.18</v>
      </c>
      <c r="AW63" s="204">
        <v>12.18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12.18</v>
      </c>
      <c r="BD63" s="204">
        <v>12.18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12.18</v>
      </c>
      <c r="BL63" s="8">
        <f t="shared" si="21"/>
        <v>12.18</v>
      </c>
      <c r="BM63" s="8">
        <f t="shared" si="22"/>
        <v>12.18</v>
      </c>
      <c r="BN63" s="8">
        <f t="shared" si="23"/>
        <v>12.18</v>
      </c>
      <c r="BO63" s="8">
        <f t="shared" si="24"/>
        <v>12.18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930</v>
      </c>
      <c r="G64" s="16">
        <f>'[3]26'!G66</f>
        <v>0</v>
      </c>
      <c r="H64" s="17">
        <f t="shared" si="27"/>
        <v>1250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12.18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12.18</v>
      </c>
      <c r="AE64" s="8">
        <f t="shared" si="11"/>
        <v>12.18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12.18</v>
      </c>
      <c r="AL64" s="8">
        <f t="shared" si="35"/>
        <v>245.64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245.64</v>
      </c>
      <c r="AT64" s="8">
        <v>12.18</v>
      </c>
      <c r="AU64" s="8">
        <v>12.18</v>
      </c>
      <c r="AW64" s="204">
        <v>12.18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12.18</v>
      </c>
      <c r="BD64" s="204">
        <v>12.18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12.18</v>
      </c>
      <c r="BL64" s="8">
        <f t="shared" si="21"/>
        <v>12.18</v>
      </c>
      <c r="BM64" s="8">
        <f t="shared" si="22"/>
        <v>12.18</v>
      </c>
      <c r="BN64" s="8">
        <f t="shared" si="23"/>
        <v>12.18</v>
      </c>
      <c r="BO64" s="8">
        <f t="shared" si="24"/>
        <v>12.18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930</v>
      </c>
      <c r="G65" s="16">
        <f>'[3]26'!G67</f>
        <v>0</v>
      </c>
      <c r="H65" s="17">
        <f t="shared" si="27"/>
        <v>1250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8.02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8.02</v>
      </c>
      <c r="AE65" s="8">
        <f t="shared" si="11"/>
        <v>8.02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8.02</v>
      </c>
      <c r="AL65" s="8">
        <f t="shared" si="35"/>
        <v>253.96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253.96</v>
      </c>
      <c r="AT65" s="8">
        <v>8.02</v>
      </c>
      <c r="AU65" s="8">
        <v>8.02</v>
      </c>
      <c r="AW65" s="204">
        <v>8.02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8.02</v>
      </c>
      <c r="BD65" s="204">
        <v>8.02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8.02</v>
      </c>
      <c r="BL65" s="8">
        <f t="shared" si="21"/>
        <v>8.02</v>
      </c>
      <c r="BM65" s="8">
        <f t="shared" si="22"/>
        <v>8.02</v>
      </c>
      <c r="BN65" s="8">
        <f t="shared" si="23"/>
        <v>8.02</v>
      </c>
      <c r="BO65" s="8">
        <f t="shared" si="24"/>
        <v>8.02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930</v>
      </c>
      <c r="G66" s="16">
        <f>'[3]26'!G68</f>
        <v>0</v>
      </c>
      <c r="H66" s="17">
        <f t="shared" si="27"/>
        <v>1250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8.02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8.02</v>
      </c>
      <c r="AE66" s="8">
        <f t="shared" si="11"/>
        <v>8.02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8.02</v>
      </c>
      <c r="AL66" s="8">
        <f t="shared" si="35"/>
        <v>253.96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253.96</v>
      </c>
      <c r="AT66" s="8">
        <v>8.02</v>
      </c>
      <c r="AU66" s="8">
        <v>8.02</v>
      </c>
      <c r="AW66" s="204">
        <v>8.02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8.02</v>
      </c>
      <c r="BD66" s="204">
        <v>8.02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8.02</v>
      </c>
      <c r="BL66" s="8">
        <f t="shared" si="21"/>
        <v>8.02</v>
      </c>
      <c r="BM66" s="8">
        <f t="shared" si="22"/>
        <v>8.02</v>
      </c>
      <c r="BN66" s="8">
        <f t="shared" si="23"/>
        <v>8.02</v>
      </c>
      <c r="BO66" s="8">
        <f t="shared" si="24"/>
        <v>8.02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930</v>
      </c>
      <c r="G67" s="16">
        <f>'[3]26'!G69</f>
        <v>0</v>
      </c>
      <c r="H67" s="17">
        <f t="shared" si="27"/>
        <v>1250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8.02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8.02</v>
      </c>
      <c r="AE67" s="8">
        <f t="shared" si="11"/>
        <v>8.02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8.02</v>
      </c>
      <c r="AL67" s="8">
        <f t="shared" si="35"/>
        <v>253.96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253.96</v>
      </c>
      <c r="AT67" s="8">
        <v>8.02</v>
      </c>
      <c r="AU67" s="8">
        <v>8.02</v>
      </c>
      <c r="AW67" s="204">
        <v>8.02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8.02</v>
      </c>
      <c r="BD67" s="204">
        <v>8.02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8.02</v>
      </c>
      <c r="BL67" s="8">
        <f t="shared" si="21"/>
        <v>8.02</v>
      </c>
      <c r="BM67" s="8">
        <f t="shared" si="22"/>
        <v>8.02</v>
      </c>
      <c r="BN67" s="8">
        <f t="shared" si="23"/>
        <v>8.02</v>
      </c>
      <c r="BO67" s="8">
        <f t="shared" si="24"/>
        <v>8.02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930</v>
      </c>
      <c r="G68" s="16">
        <f>'[3]26'!G70</f>
        <v>0</v>
      </c>
      <c r="H68" s="17">
        <f t="shared" si="27"/>
        <v>1250</v>
      </c>
      <c r="I68" s="15">
        <f>'[3]26'!J70</f>
        <v>285.95999999999998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285.95999999999998</v>
      </c>
      <c r="P68" s="18">
        <f>frq!C68</f>
        <v>1</v>
      </c>
      <c r="Q68" s="15">
        <f t="shared" si="33"/>
        <v>285.95999999999998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285.95999999999998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253.95999999999998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253.95999999999998</v>
      </c>
      <c r="AT68" s="8">
        <v>32</v>
      </c>
      <c r="AU68" s="8">
        <v>0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930</v>
      </c>
      <c r="G69" s="16">
        <f>'[3]26'!G71</f>
        <v>0</v>
      </c>
      <c r="H69" s="17">
        <f t="shared" ref="H69:H98" si="59">SUM(B69:G69)</f>
        <v>1250</v>
      </c>
      <c r="I69" s="15">
        <f>'[3]26'!J71</f>
        <v>285.95999999999998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285.95999999999998</v>
      </c>
      <c r="P69" s="18">
        <f>frq!C69</f>
        <v>1</v>
      </c>
      <c r="Q69" s="15">
        <f t="shared" si="33"/>
        <v>285.95999999999998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285.95999999999998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253.95999999999998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253.95999999999998</v>
      </c>
      <c r="AT69" s="8">
        <v>32</v>
      </c>
      <c r="AU69" s="8">
        <v>0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930</v>
      </c>
      <c r="G70" s="16">
        <f>'[3]26'!G72</f>
        <v>0</v>
      </c>
      <c r="H70" s="17">
        <f t="shared" si="59"/>
        <v>1250</v>
      </c>
      <c r="I70" s="15">
        <f>'[3]26'!J72</f>
        <v>285.95999999999998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285.95999999999998</v>
      </c>
      <c r="P70" s="18">
        <f>frq!C70</f>
        <v>1</v>
      </c>
      <c r="Q70" s="15">
        <f t="shared" si="33"/>
        <v>285.95999999999998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285.95999999999998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253.95999999999998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253.95999999999998</v>
      </c>
      <c r="AT70" s="8">
        <v>32</v>
      </c>
      <c r="AU70" s="8">
        <v>0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930</v>
      </c>
      <c r="G71" s="16">
        <f>'[3]26'!G73</f>
        <v>0</v>
      </c>
      <c r="H71" s="17">
        <f t="shared" si="59"/>
        <v>1250</v>
      </c>
      <c r="I71" s="15">
        <f>'[3]26'!J73</f>
        <v>285.95999999999998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285.95999999999998</v>
      </c>
      <c r="P71" s="18">
        <f>frq!C71</f>
        <v>1</v>
      </c>
      <c r="Q71" s="15">
        <f t="shared" si="33"/>
        <v>285.95999999999998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285.95999999999998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253.95999999999998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253.95999999999998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930</v>
      </c>
      <c r="G72" s="16">
        <f>'[3]26'!G74</f>
        <v>0</v>
      </c>
      <c r="H72" s="17">
        <f t="shared" si="59"/>
        <v>1250</v>
      </c>
      <c r="I72" s="15">
        <f>'[3]26'!J74</f>
        <v>285.95999999999998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285.95999999999998</v>
      </c>
      <c r="P72" s="18">
        <f>frq!C72</f>
        <v>1</v>
      </c>
      <c r="Q72" s="15">
        <f t="shared" si="33"/>
        <v>285.95999999999998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285.95999999999998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253.95999999999998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253.95999999999998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930</v>
      </c>
      <c r="G73" s="16">
        <f>'[3]26'!G75</f>
        <v>0</v>
      </c>
      <c r="H73" s="17">
        <f t="shared" si="59"/>
        <v>1250</v>
      </c>
      <c r="I73" s="15">
        <f>'[3]26'!J75</f>
        <v>285.95999999999998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285.95999999999998</v>
      </c>
      <c r="P73" s="18">
        <f>frq!C73</f>
        <v>1</v>
      </c>
      <c r="Q73" s="15">
        <f t="shared" si="33"/>
        <v>285.95999999999998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285.95999999999998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253.95999999999998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253.95999999999998</v>
      </c>
      <c r="AT73" s="8">
        <v>32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930</v>
      </c>
      <c r="G74" s="16">
        <f>'[3]26'!G76</f>
        <v>0</v>
      </c>
      <c r="H74" s="17">
        <f t="shared" si="59"/>
        <v>1250</v>
      </c>
      <c r="I74" s="15">
        <f>'[3]26'!J76</f>
        <v>285.95999999999998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285.95999999999998</v>
      </c>
      <c r="P74" s="18">
        <f>frq!C74</f>
        <v>1</v>
      </c>
      <c r="Q74" s="15">
        <f t="shared" si="33"/>
        <v>285.95999999999998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253.95999999999998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950</v>
      </c>
      <c r="G75" s="16">
        <f>'[3]26'!G77</f>
        <v>0</v>
      </c>
      <c r="H75" s="17">
        <f t="shared" si="59"/>
        <v>1270</v>
      </c>
      <c r="I75" s="15">
        <f>'[3]26'!J77</f>
        <v>285.95999999999998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285.95999999999998</v>
      </c>
      <c r="P75" s="18">
        <f>frq!C75</f>
        <v>1</v>
      </c>
      <c r="Q75" s="15">
        <f t="shared" si="33"/>
        <v>285.95999999999998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285.95999999999998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253.95999999999998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253.95999999999998</v>
      </c>
      <c r="AT75" s="8">
        <v>32</v>
      </c>
      <c r="AU75" s="8">
        <v>0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950</v>
      </c>
      <c r="G76" s="16">
        <f>'[3]26'!G78</f>
        <v>0</v>
      </c>
      <c r="H76" s="17">
        <f t="shared" si="59"/>
        <v>1270</v>
      </c>
      <c r="I76" s="15">
        <f>'[3]26'!J78</f>
        <v>285.95999999999998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285.95999999999998</v>
      </c>
      <c r="P76" s="18">
        <f>frq!C76</f>
        <v>1</v>
      </c>
      <c r="Q76" s="15">
        <f t="shared" si="33"/>
        <v>285.95999999999998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285.95999999999998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253.95999999999998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253.95999999999998</v>
      </c>
      <c r="AT76" s="8">
        <v>32</v>
      </c>
      <c r="AU76" s="8">
        <v>0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950</v>
      </c>
      <c r="G77" s="16">
        <f>'[3]26'!G79</f>
        <v>0</v>
      </c>
      <c r="H77" s="17">
        <f t="shared" si="59"/>
        <v>1270</v>
      </c>
      <c r="I77" s="15">
        <f>'[3]26'!J79</f>
        <v>290.95999999999998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290.95999999999998</v>
      </c>
      <c r="P77" s="18">
        <f>frq!C77</f>
        <v>1</v>
      </c>
      <c r="Q77" s="15">
        <f t="shared" si="33"/>
        <v>290.95999999999998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290.95999999999998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258.95999999999998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258.95999999999998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950</v>
      </c>
      <c r="G78" s="16">
        <f>'[3]26'!G80</f>
        <v>0</v>
      </c>
      <c r="H78" s="17">
        <f t="shared" si="59"/>
        <v>1270</v>
      </c>
      <c r="I78" s="15">
        <f>'[3]26'!J80</f>
        <v>290.95999999999998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290.95999999999998</v>
      </c>
      <c r="P78" s="18">
        <f>frq!C78</f>
        <v>1</v>
      </c>
      <c r="Q78" s="15">
        <f t="shared" si="33"/>
        <v>290.95999999999998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290.95999999999998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258.95999999999998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258.95999999999998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950</v>
      </c>
      <c r="G79" s="16">
        <f>'[3]26'!G81</f>
        <v>0</v>
      </c>
      <c r="H79" s="17">
        <f t="shared" si="59"/>
        <v>1270</v>
      </c>
      <c r="I79" s="15">
        <f>'[3]26'!J81</f>
        <v>293.95999999999998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293.95999999999998</v>
      </c>
      <c r="P79" s="18">
        <f>frq!C79</f>
        <v>1</v>
      </c>
      <c r="Q79" s="15">
        <f t="shared" si="33"/>
        <v>293.95999999999998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293.95999999999998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261.95999999999998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261.95999999999998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950</v>
      </c>
      <c r="G80" s="16">
        <f>'[3]26'!G82</f>
        <v>0</v>
      </c>
      <c r="H80" s="17">
        <f t="shared" si="59"/>
        <v>1270</v>
      </c>
      <c r="I80" s="15">
        <f>'[3]26'!J82</f>
        <v>293.95999999999998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293.95999999999998</v>
      </c>
      <c r="P80" s="18">
        <f>frq!C80</f>
        <v>1</v>
      </c>
      <c r="Q80" s="15">
        <f t="shared" si="33"/>
        <v>293.95999999999998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293.95999999999998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261.95999999999998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261.95999999999998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950</v>
      </c>
      <c r="G81" s="16">
        <f>'[3]26'!G83</f>
        <v>0</v>
      </c>
      <c r="H81" s="17">
        <f t="shared" si="59"/>
        <v>1270</v>
      </c>
      <c r="I81" s="15">
        <f>'[3]26'!J83</f>
        <v>293.95999999999998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293.95999999999998</v>
      </c>
      <c r="P81" s="18">
        <f>frq!C81</f>
        <v>1</v>
      </c>
      <c r="Q81" s="15">
        <f t="shared" si="33"/>
        <v>293.95999999999998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293.95999999999998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261.95999999999998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261.95999999999998</v>
      </c>
      <c r="AT81" s="8">
        <v>32</v>
      </c>
      <c r="AU81" s="8">
        <v>0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950</v>
      </c>
      <c r="G82" s="16">
        <f>'[3]26'!G84</f>
        <v>0</v>
      </c>
      <c r="H82" s="17">
        <f t="shared" si="59"/>
        <v>1270</v>
      </c>
      <c r="I82" s="15">
        <f>'[3]26'!J84</f>
        <v>293.95999999999998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293.95999999999998</v>
      </c>
      <c r="P82" s="18">
        <f>frq!C82</f>
        <v>1</v>
      </c>
      <c r="Q82" s="15">
        <f t="shared" si="33"/>
        <v>293.95999999999998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293.95999999999998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261.95999999999998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261.95999999999998</v>
      </c>
      <c r="AT82" s="8">
        <v>32</v>
      </c>
      <c r="AU82" s="8">
        <v>0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950</v>
      </c>
      <c r="G83" s="16">
        <f>'[3]26'!G85</f>
        <v>0</v>
      </c>
      <c r="H83" s="17">
        <f t="shared" si="59"/>
        <v>1270</v>
      </c>
      <c r="I83" s="15">
        <f>'[3]26'!J85</f>
        <v>310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279</v>
      </c>
      <c r="AT83" s="8">
        <v>32</v>
      </c>
      <c r="AU83" s="8">
        <v>0</v>
      </c>
      <c r="AW83" s="204">
        <v>31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31</v>
      </c>
      <c r="BO83" s="8">
        <f t="shared" si="56"/>
        <v>0</v>
      </c>
      <c r="BP83" s="182">
        <f t="shared" si="57"/>
        <v>1</v>
      </c>
      <c r="BQ83" s="182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950</v>
      </c>
      <c r="G84" s="16">
        <f>'[3]26'!G86</f>
        <v>0</v>
      </c>
      <c r="H84" s="17">
        <f t="shared" si="59"/>
        <v>1270</v>
      </c>
      <c r="I84" s="15">
        <f>'[3]26'!J86</f>
        <v>310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279</v>
      </c>
      <c r="AT84" s="8">
        <v>32</v>
      </c>
      <c r="AU84" s="8">
        <v>0</v>
      </c>
      <c r="AW84" s="204">
        <v>31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31</v>
      </c>
      <c r="BO84" s="8">
        <f t="shared" si="56"/>
        <v>0</v>
      </c>
      <c r="BP84" s="182">
        <f t="shared" si="57"/>
        <v>1</v>
      </c>
      <c r="BQ84" s="182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950</v>
      </c>
      <c r="G85" s="16">
        <f>'[3]26'!G87</f>
        <v>0</v>
      </c>
      <c r="H85" s="17">
        <f t="shared" si="59"/>
        <v>1270</v>
      </c>
      <c r="I85" s="15">
        <f>'[3]26'!J87</f>
        <v>310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279</v>
      </c>
      <c r="AT85" s="8">
        <v>32</v>
      </c>
      <c r="AU85" s="8">
        <v>0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31</v>
      </c>
      <c r="BO85" s="8">
        <f t="shared" si="56"/>
        <v>0</v>
      </c>
      <c r="BP85" s="182">
        <f t="shared" si="57"/>
        <v>1</v>
      </c>
      <c r="BQ85" s="182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950</v>
      </c>
      <c r="G86" s="16">
        <f>'[3]26'!G88</f>
        <v>0</v>
      </c>
      <c r="H86" s="17">
        <f t="shared" si="59"/>
        <v>1270</v>
      </c>
      <c r="I86" s="15">
        <f>'[3]26'!J88</f>
        <v>310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279</v>
      </c>
      <c r="AT86" s="8">
        <v>32</v>
      </c>
      <c r="AU86" s="8">
        <v>0</v>
      </c>
      <c r="AW86" s="204">
        <v>31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31</v>
      </c>
      <c r="BO86" s="8">
        <f t="shared" si="56"/>
        <v>0</v>
      </c>
      <c r="BP86" s="182">
        <f t="shared" si="57"/>
        <v>1</v>
      </c>
      <c r="BQ86" s="182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950</v>
      </c>
      <c r="G87" s="16">
        <f>'[3]26'!G89</f>
        <v>0</v>
      </c>
      <c r="H87" s="17">
        <f t="shared" si="59"/>
        <v>1270</v>
      </c>
      <c r="I87" s="15">
        <f>'[3]26'!J89</f>
        <v>315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283.5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283.5</v>
      </c>
      <c r="AT87" s="8">
        <v>32</v>
      </c>
      <c r="AU87" s="8">
        <v>0</v>
      </c>
      <c r="AW87" s="204">
        <v>31.5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31.5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31.5</v>
      </c>
      <c r="BO87" s="8">
        <f t="shared" si="56"/>
        <v>0</v>
      </c>
      <c r="BP87" s="182">
        <f t="shared" si="57"/>
        <v>0.5</v>
      </c>
      <c r="BQ87" s="182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950</v>
      </c>
      <c r="G88" s="16">
        <f>'[3]26'!G90</f>
        <v>0</v>
      </c>
      <c r="H88" s="17">
        <f t="shared" si="59"/>
        <v>1270</v>
      </c>
      <c r="I88" s="15">
        <f>'[3]26'!J90</f>
        <v>315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283.5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283.5</v>
      </c>
      <c r="AT88" s="8">
        <v>32</v>
      </c>
      <c r="AU88" s="8">
        <v>0</v>
      </c>
      <c r="AW88" s="204">
        <v>31.5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31.5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31.5</v>
      </c>
      <c r="BO88" s="8">
        <f t="shared" si="56"/>
        <v>0</v>
      </c>
      <c r="BP88" s="182">
        <f t="shared" si="57"/>
        <v>0.5</v>
      </c>
      <c r="BQ88" s="182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950</v>
      </c>
      <c r="G89" s="16">
        <f>'[3]26'!G91</f>
        <v>0</v>
      </c>
      <c r="H89" s="17">
        <f t="shared" si="59"/>
        <v>1270</v>
      </c>
      <c r="I89" s="15">
        <f>'[3]26'!J91</f>
        <v>315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283</v>
      </c>
      <c r="AT89" s="8">
        <v>32</v>
      </c>
      <c r="AU89" s="8">
        <v>0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950</v>
      </c>
      <c r="G90" s="16">
        <f>'[3]26'!G92</f>
        <v>0</v>
      </c>
      <c r="H90" s="17">
        <f t="shared" si="59"/>
        <v>1270</v>
      </c>
      <c r="I90" s="15">
        <f>'[3]26'!J92</f>
        <v>315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283</v>
      </c>
      <c r="AT90" s="8">
        <v>32</v>
      </c>
      <c r="AU90" s="8">
        <v>0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950</v>
      </c>
      <c r="G91" s="16">
        <f>'[3]26'!G93</f>
        <v>0</v>
      </c>
      <c r="H91" s="17">
        <f t="shared" si="59"/>
        <v>1270</v>
      </c>
      <c r="I91" s="15">
        <f>'[3]26'!J93</f>
        <v>320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288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288</v>
      </c>
      <c r="AT91" s="8">
        <v>32</v>
      </c>
      <c r="AU91" s="8">
        <v>0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950</v>
      </c>
      <c r="G92" s="16">
        <f>'[3]26'!G94</f>
        <v>0</v>
      </c>
      <c r="H92" s="17">
        <f t="shared" si="59"/>
        <v>1270</v>
      </c>
      <c r="I92" s="15">
        <f>'[3]26'!J94</f>
        <v>320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288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288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950</v>
      </c>
      <c r="G93" s="16">
        <f>'[3]26'!G95</f>
        <v>0</v>
      </c>
      <c r="H93" s="17">
        <f t="shared" si="59"/>
        <v>1270</v>
      </c>
      <c r="I93" s="15">
        <f>'[3]26'!J95</f>
        <v>320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320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288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288</v>
      </c>
      <c r="AT93" s="8">
        <v>32</v>
      </c>
      <c r="AU93" s="8">
        <v>0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950</v>
      </c>
      <c r="G94" s="16">
        <f>'[3]26'!G96</f>
        <v>0</v>
      </c>
      <c r="H94" s="17">
        <f t="shared" si="59"/>
        <v>1270</v>
      </c>
      <c r="I94" s="15">
        <f>'[3]26'!J96</f>
        <v>320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320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288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288</v>
      </c>
      <c r="AT94" s="8">
        <v>32</v>
      </c>
      <c r="AU94" s="8">
        <v>0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950</v>
      </c>
      <c r="G95" s="16">
        <f>'[3]26'!G97</f>
        <v>0</v>
      </c>
      <c r="H95" s="17">
        <f t="shared" si="59"/>
        <v>1270</v>
      </c>
      <c r="I95" s="15">
        <f>'[3]26'!J97</f>
        <v>320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320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288</v>
      </c>
      <c r="AT95" s="8">
        <v>32</v>
      </c>
      <c r="AU95" s="8">
        <v>0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950</v>
      </c>
      <c r="G96" s="16">
        <f>'[3]26'!G98</f>
        <v>0</v>
      </c>
      <c r="H96" s="17">
        <f t="shared" si="59"/>
        <v>1270</v>
      </c>
      <c r="I96" s="15">
        <f>'[3]26'!J98</f>
        <v>320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320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288</v>
      </c>
      <c r="AT96" s="8">
        <v>32</v>
      </c>
      <c r="AU96" s="8">
        <v>0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950</v>
      </c>
      <c r="G97" s="16">
        <f>'[3]26'!G99</f>
        <v>0</v>
      </c>
      <c r="H97" s="17">
        <f t="shared" si="59"/>
        <v>1270</v>
      </c>
      <c r="I97" s="15">
        <f>'[3]26'!J99</f>
        <v>320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320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288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288</v>
      </c>
      <c r="AT97" s="8">
        <v>32</v>
      </c>
      <c r="AU97" s="8">
        <v>0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950</v>
      </c>
      <c r="G98" s="16">
        <f>'[3]26'!G100</f>
        <v>0</v>
      </c>
      <c r="H98" s="17">
        <f t="shared" si="59"/>
        <v>1270</v>
      </c>
      <c r="I98" s="15">
        <f>'[3]26'!J100</f>
        <v>320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288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288</v>
      </c>
      <c r="AT98" s="8">
        <v>32</v>
      </c>
      <c r="AU98" s="8">
        <v>0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6.7951999999999941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6.7951999999999941</v>
      </c>
      <c r="P99" s="15">
        <f t="shared" si="62"/>
        <v>2.4E-2</v>
      </c>
      <c r="Q99" s="15">
        <f t="shared" si="62"/>
        <v>6.7951999999999941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6.7951999999999941</v>
      </c>
      <c r="X99" s="15">
        <f t="shared" si="62"/>
        <v>0.61374000000000006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0.61374000000000006</v>
      </c>
      <c r="AE99" s="15">
        <f t="shared" si="62"/>
        <v>0.24698999999999999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0.24698999999999999</v>
      </c>
      <c r="AL99" s="15">
        <f t="shared" si="62"/>
        <v>5.9344699999999921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5.9344699999999921</v>
      </c>
      <c r="AS99" s="15">
        <f t="shared" si="62"/>
        <v>0</v>
      </c>
      <c r="AT99" s="15">
        <f t="shared" si="62"/>
        <v>0.60545999999999978</v>
      </c>
      <c r="AU99" s="15">
        <f t="shared" si="62"/>
        <v>0.25345999999999991</v>
      </c>
      <c r="AV99" s="15">
        <f t="shared" si="62"/>
        <v>0</v>
      </c>
      <c r="AW99" s="15">
        <f t="shared" si="62"/>
        <v>0.61374000000000006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0.61374000000000006</v>
      </c>
      <c r="BD99" s="15">
        <f t="shared" si="62"/>
        <v>0.24698999999999999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0.24698999999999999</v>
      </c>
      <c r="BK99" s="15"/>
      <c r="BL99" s="15">
        <f t="shared" si="63"/>
        <v>0.60545999999999978</v>
      </c>
      <c r="BM99" s="15">
        <f t="shared" si="63"/>
        <v>0.25345999999999991</v>
      </c>
      <c r="BN99" s="15">
        <f t="shared" si="63"/>
        <v>0.61374000000000006</v>
      </c>
      <c r="BO99" s="15">
        <f t="shared" si="63"/>
        <v>0.24698999999999999</v>
      </c>
      <c r="BP99" s="15">
        <f t="shared" si="63"/>
        <v>-8.2800000000000026E-3</v>
      </c>
      <c r="BQ99" s="15">
        <f t="shared" si="63"/>
        <v>6.4699999999999975E-3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-2</v>
      </c>
      <c r="E3">
        <f>PPCL!N3</f>
        <v>0</v>
      </c>
      <c r="F3">
        <f>B3+C3</f>
        <v>120</v>
      </c>
      <c r="G3">
        <f>D3+E3</f>
        <v>-2</v>
      </c>
      <c r="H3" s="154"/>
      <c r="I3">
        <f>BRPL_EOD!AG3+BRPL_EOD!AH3</f>
        <v>-0.56999999999999995</v>
      </c>
      <c r="J3">
        <f>BYPL_EOD!AG3+BYPL_EOD!AH3</f>
        <v>-0.32</v>
      </c>
      <c r="K3">
        <f>MES_EOD!AG3+MES_EOD!AH3</f>
        <v>-0.12</v>
      </c>
      <c r="L3">
        <f>NDMC_EOD!AG3+NDMC_EOD!AH3</f>
        <v>-0.61</v>
      </c>
      <c r="M3">
        <f>TPDDL_EOD!AG3+TPDDL_EOD!AH3</f>
        <v>-0.39</v>
      </c>
      <c r="N3">
        <f t="shared" ref="N3:N66" si="0">SUM(I3:M3)</f>
        <v>-2.0099999999999998</v>
      </c>
      <c r="O3" s="154">
        <f t="shared" ref="O3:O66" si="1">G3-N3</f>
        <v>9.9999999999997868E-3</v>
      </c>
      <c r="P3">
        <v>-0.56716417910447758</v>
      </c>
      <c r="Q3">
        <v>-0.31840796019900502</v>
      </c>
      <c r="R3">
        <v>-0.11940298507462688</v>
      </c>
      <c r="S3">
        <v>-0.60696517412935325</v>
      </c>
      <c r="T3">
        <v>-0.38805970149253738</v>
      </c>
      <c r="U3" s="156">
        <f t="shared" ref="U3:U66" si="2">SUM(P3:T3)</f>
        <v>-2.0000000000000004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-2</v>
      </c>
      <c r="E4">
        <f>PPCL!N4</f>
        <v>0</v>
      </c>
      <c r="F4">
        <f t="shared" ref="F4:F67" si="4">B4+C4</f>
        <v>120</v>
      </c>
      <c r="G4">
        <f t="shared" ref="G4:G67" si="5">D4+E4</f>
        <v>-2</v>
      </c>
      <c r="H4" s="154"/>
      <c r="I4">
        <f>BRPL_EOD!AG4+BRPL_EOD!AH4</f>
        <v>-0.56999999999999995</v>
      </c>
      <c r="J4">
        <f>BYPL_EOD!AG4+BYPL_EOD!AH4</f>
        <v>-0.32</v>
      </c>
      <c r="K4">
        <f>MES_EOD!AG4+MES_EOD!AH4</f>
        <v>-0.12</v>
      </c>
      <c r="L4">
        <f>NDMC_EOD!AG4+NDMC_EOD!AH4</f>
        <v>-0.61</v>
      </c>
      <c r="M4">
        <f>TPDDL_EOD!AG4+TPDDL_EOD!AH4</f>
        <v>-0.39</v>
      </c>
      <c r="N4">
        <f t="shared" si="0"/>
        <v>-2.0099999999999998</v>
      </c>
      <c r="O4" s="154">
        <f t="shared" si="1"/>
        <v>9.9999999999997868E-3</v>
      </c>
      <c r="P4">
        <v>-0.56716417910447758</v>
      </c>
      <c r="Q4">
        <v>-0.31840796019900502</v>
      </c>
      <c r="R4">
        <v>-0.11940298507462688</v>
      </c>
      <c r="S4">
        <v>-0.60696517412935325</v>
      </c>
      <c r="T4">
        <v>-0.38805970149253738</v>
      </c>
      <c r="U4" s="156">
        <f t="shared" si="2"/>
        <v>-2.0000000000000004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-2</v>
      </c>
      <c r="E5">
        <f>PPCL!N5</f>
        <v>0</v>
      </c>
      <c r="F5">
        <f t="shared" si="4"/>
        <v>120</v>
      </c>
      <c r="G5">
        <f t="shared" si="5"/>
        <v>-2</v>
      </c>
      <c r="H5" s="154"/>
      <c r="I5">
        <f>BRPL_EOD!AG5+BRPL_EOD!AH5</f>
        <v>-0.56999999999999995</v>
      </c>
      <c r="J5">
        <f>BYPL_EOD!AG5+BYPL_EOD!AH5</f>
        <v>-0.32</v>
      </c>
      <c r="K5">
        <f>MES_EOD!AG5+MES_EOD!AH5</f>
        <v>-0.12</v>
      </c>
      <c r="L5">
        <f>NDMC_EOD!AG5+NDMC_EOD!AH5</f>
        <v>-0.61</v>
      </c>
      <c r="M5">
        <f>TPDDL_EOD!AG5+TPDDL_EOD!AH5</f>
        <v>-0.39</v>
      </c>
      <c r="N5">
        <f t="shared" si="0"/>
        <v>-2.0099999999999998</v>
      </c>
      <c r="O5" s="154">
        <f t="shared" si="1"/>
        <v>9.9999999999997868E-3</v>
      </c>
      <c r="P5">
        <v>-0.56716417910447758</v>
      </c>
      <c r="Q5">
        <v>-0.31840796019900502</v>
      </c>
      <c r="R5">
        <v>-0.11940298507462688</v>
      </c>
      <c r="S5">
        <v>-0.60696517412935325</v>
      </c>
      <c r="T5">
        <v>-0.38805970149253738</v>
      </c>
      <c r="U5" s="156">
        <f t="shared" si="2"/>
        <v>-2.0000000000000004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-2</v>
      </c>
      <c r="E6">
        <f>PPCL!N6</f>
        <v>0</v>
      </c>
      <c r="F6">
        <f t="shared" si="4"/>
        <v>120</v>
      </c>
      <c r="G6">
        <f t="shared" si="5"/>
        <v>-2</v>
      </c>
      <c r="H6" s="154"/>
      <c r="I6">
        <f>BRPL_EOD!AG6+BRPL_EOD!AH6</f>
        <v>-0.56999999999999995</v>
      </c>
      <c r="J6">
        <f>BYPL_EOD!AG6+BYPL_EOD!AH6</f>
        <v>-0.32</v>
      </c>
      <c r="K6">
        <f>MES_EOD!AG6+MES_EOD!AH6</f>
        <v>-0.12</v>
      </c>
      <c r="L6">
        <f>NDMC_EOD!AG6+NDMC_EOD!AH6</f>
        <v>-0.61</v>
      </c>
      <c r="M6">
        <f>TPDDL_EOD!AG6+TPDDL_EOD!AH6</f>
        <v>-0.39</v>
      </c>
      <c r="N6">
        <f t="shared" si="0"/>
        <v>-2.0099999999999998</v>
      </c>
      <c r="O6" s="154">
        <f t="shared" si="1"/>
        <v>9.9999999999997868E-3</v>
      </c>
      <c r="P6">
        <v>-0.56716417910447758</v>
      </c>
      <c r="Q6">
        <v>-0.31840796019900502</v>
      </c>
      <c r="R6">
        <v>-0.11940298507462688</v>
      </c>
      <c r="S6">
        <v>-0.60696517412935325</v>
      </c>
      <c r="T6">
        <v>-0.38805970149253738</v>
      </c>
      <c r="U6" s="156">
        <f t="shared" si="2"/>
        <v>-2.0000000000000004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-2</v>
      </c>
      <c r="E7">
        <f>PPCL!N7</f>
        <v>0</v>
      </c>
      <c r="F7">
        <f t="shared" si="4"/>
        <v>120</v>
      </c>
      <c r="G7">
        <f t="shared" si="5"/>
        <v>-2</v>
      </c>
      <c r="H7" s="154"/>
      <c r="I7">
        <f>BRPL_EOD!AG7+BRPL_EOD!AH7</f>
        <v>-0.56999999999999995</v>
      </c>
      <c r="J7">
        <f>BYPL_EOD!AG7+BYPL_EOD!AH7</f>
        <v>-0.32</v>
      </c>
      <c r="K7">
        <f>MES_EOD!AG7+MES_EOD!AH7</f>
        <v>-0.12</v>
      </c>
      <c r="L7">
        <f>NDMC_EOD!AG7+NDMC_EOD!AH7</f>
        <v>-0.61</v>
      </c>
      <c r="M7">
        <f>TPDDL_EOD!AG7+TPDDL_EOD!AH7</f>
        <v>-0.39</v>
      </c>
      <c r="N7">
        <f t="shared" si="0"/>
        <v>-2.0099999999999998</v>
      </c>
      <c r="O7" s="154">
        <f t="shared" si="1"/>
        <v>9.9999999999997868E-3</v>
      </c>
      <c r="P7">
        <v>-0.56716417910447758</v>
      </c>
      <c r="Q7">
        <v>-0.31840796019900502</v>
      </c>
      <c r="R7">
        <v>-0.11940298507462688</v>
      </c>
      <c r="S7">
        <v>-0.60696517412935325</v>
      </c>
      <c r="T7">
        <v>-0.38805970149253738</v>
      </c>
      <c r="U7" s="156">
        <f t="shared" si="2"/>
        <v>-2.0000000000000004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-2</v>
      </c>
      <c r="E8">
        <f>PPCL!N8</f>
        <v>0</v>
      </c>
      <c r="F8">
        <f t="shared" si="4"/>
        <v>120</v>
      </c>
      <c r="G8">
        <f t="shared" si="5"/>
        <v>-2</v>
      </c>
      <c r="H8" s="154"/>
      <c r="I8">
        <f>BRPL_EOD!AG8+BRPL_EOD!AH8</f>
        <v>-0.56999999999999995</v>
      </c>
      <c r="J8">
        <f>BYPL_EOD!AG8+BYPL_EOD!AH8</f>
        <v>-0.32</v>
      </c>
      <c r="K8">
        <f>MES_EOD!AG8+MES_EOD!AH8</f>
        <v>-0.12</v>
      </c>
      <c r="L8">
        <f>NDMC_EOD!AG8+NDMC_EOD!AH8</f>
        <v>-0.61</v>
      </c>
      <c r="M8">
        <f>TPDDL_EOD!AG8+TPDDL_EOD!AH8</f>
        <v>-0.39</v>
      </c>
      <c r="N8">
        <f t="shared" si="0"/>
        <v>-2.0099999999999998</v>
      </c>
      <c r="O8" s="154">
        <f t="shared" si="1"/>
        <v>9.9999999999997868E-3</v>
      </c>
      <c r="P8">
        <v>-0.56716417910447758</v>
      </c>
      <c r="Q8">
        <v>-0.31840796019900502</v>
      </c>
      <c r="R8">
        <v>-0.11940298507462688</v>
      </c>
      <c r="S8">
        <v>-0.60696517412935325</v>
      </c>
      <c r="T8">
        <v>-0.38805970149253738</v>
      </c>
      <c r="U8" s="156">
        <f t="shared" si="2"/>
        <v>-2.0000000000000004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-2</v>
      </c>
      <c r="E9">
        <f>PPCL!N9</f>
        <v>0</v>
      </c>
      <c r="F9">
        <f t="shared" si="4"/>
        <v>120</v>
      </c>
      <c r="G9">
        <f t="shared" si="5"/>
        <v>-2</v>
      </c>
      <c r="H9" s="154"/>
      <c r="I9">
        <f>BRPL_EOD!AG9+BRPL_EOD!AH9</f>
        <v>-0.56999999999999995</v>
      </c>
      <c r="J9">
        <f>BYPL_EOD!AG9+BYPL_EOD!AH9</f>
        <v>-0.32</v>
      </c>
      <c r="K9">
        <f>MES_EOD!AG9+MES_EOD!AH9</f>
        <v>-0.12</v>
      </c>
      <c r="L9">
        <f>NDMC_EOD!AG9+NDMC_EOD!AH9</f>
        <v>-0.61</v>
      </c>
      <c r="M9">
        <f>TPDDL_EOD!AG9+TPDDL_EOD!AH9</f>
        <v>-0.39</v>
      </c>
      <c r="N9">
        <f t="shared" si="0"/>
        <v>-2.0099999999999998</v>
      </c>
      <c r="O9" s="154">
        <f t="shared" si="1"/>
        <v>9.9999999999997868E-3</v>
      </c>
      <c r="P9">
        <v>-0.56716417910447758</v>
      </c>
      <c r="Q9">
        <v>-0.31840796019900502</v>
      </c>
      <c r="R9">
        <v>-0.11940298507462688</v>
      </c>
      <c r="S9">
        <v>-0.60696517412935325</v>
      </c>
      <c r="T9">
        <v>-0.38805970149253738</v>
      </c>
      <c r="U9" s="156">
        <f t="shared" si="2"/>
        <v>-2.0000000000000004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-2</v>
      </c>
      <c r="E10">
        <f>PPCL!N10</f>
        <v>0</v>
      </c>
      <c r="F10">
        <f t="shared" si="4"/>
        <v>120</v>
      </c>
      <c r="G10">
        <f t="shared" si="5"/>
        <v>-2</v>
      </c>
      <c r="H10" s="154"/>
      <c r="I10">
        <f>BRPL_EOD!AG10+BRPL_EOD!AH10</f>
        <v>-0.56999999999999995</v>
      </c>
      <c r="J10">
        <f>BYPL_EOD!AG10+BYPL_EOD!AH10</f>
        <v>-0.32</v>
      </c>
      <c r="K10">
        <f>MES_EOD!AG10+MES_EOD!AH10</f>
        <v>-0.12</v>
      </c>
      <c r="L10">
        <f>NDMC_EOD!AG10+NDMC_EOD!AH10</f>
        <v>-0.61</v>
      </c>
      <c r="M10">
        <f>TPDDL_EOD!AG10+TPDDL_EOD!AH10</f>
        <v>-0.39</v>
      </c>
      <c r="N10">
        <f t="shared" si="0"/>
        <v>-2.0099999999999998</v>
      </c>
      <c r="O10" s="154">
        <f t="shared" si="1"/>
        <v>9.9999999999997868E-3</v>
      </c>
      <c r="P10">
        <v>-0.56716417910447758</v>
      </c>
      <c r="Q10">
        <v>-0.31840796019900502</v>
      </c>
      <c r="R10">
        <v>-0.11940298507462688</v>
      </c>
      <c r="S10">
        <v>-0.60696517412935325</v>
      </c>
      <c r="T10">
        <v>-0.38805970149253738</v>
      </c>
      <c r="U10" s="156">
        <f t="shared" si="2"/>
        <v>-2.0000000000000004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-2</v>
      </c>
      <c r="E11">
        <f>PPCL!N11</f>
        <v>0</v>
      </c>
      <c r="F11">
        <f t="shared" si="4"/>
        <v>120</v>
      </c>
      <c r="G11">
        <f t="shared" si="5"/>
        <v>-2</v>
      </c>
      <c r="H11" s="154"/>
      <c r="I11">
        <f>BRPL_EOD!AG11+BRPL_EOD!AH11</f>
        <v>-0.56999999999999995</v>
      </c>
      <c r="J11">
        <f>BYPL_EOD!AG11+BYPL_EOD!AH11</f>
        <v>-0.32</v>
      </c>
      <c r="K11">
        <f>MES_EOD!AG11+MES_EOD!AH11</f>
        <v>-0.12</v>
      </c>
      <c r="L11">
        <f>NDMC_EOD!AG11+NDMC_EOD!AH11</f>
        <v>-0.61</v>
      </c>
      <c r="M11">
        <f>TPDDL_EOD!AG11+TPDDL_EOD!AH11</f>
        <v>-0.39</v>
      </c>
      <c r="N11">
        <f t="shared" si="0"/>
        <v>-2.0099999999999998</v>
      </c>
      <c r="O11" s="154">
        <f t="shared" si="1"/>
        <v>9.9999999999997868E-3</v>
      </c>
      <c r="P11">
        <v>-0.56716417910447758</v>
      </c>
      <c r="Q11">
        <v>-0.31840796019900502</v>
      </c>
      <c r="R11">
        <v>-0.11940298507462688</v>
      </c>
      <c r="S11">
        <v>-0.60696517412935325</v>
      </c>
      <c r="T11">
        <v>-0.38805970149253738</v>
      </c>
      <c r="U11" s="156">
        <f t="shared" si="2"/>
        <v>-2.0000000000000004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-2</v>
      </c>
      <c r="E12">
        <f>PPCL!N12</f>
        <v>0</v>
      </c>
      <c r="F12">
        <f t="shared" si="4"/>
        <v>120</v>
      </c>
      <c r="G12">
        <f t="shared" si="5"/>
        <v>-2</v>
      </c>
      <c r="H12" s="154"/>
      <c r="I12">
        <f>BRPL_EOD!AG12+BRPL_EOD!AH12</f>
        <v>-0.56999999999999995</v>
      </c>
      <c r="J12">
        <f>BYPL_EOD!AG12+BYPL_EOD!AH12</f>
        <v>-0.32</v>
      </c>
      <c r="K12">
        <f>MES_EOD!AG12+MES_EOD!AH12</f>
        <v>-0.12</v>
      </c>
      <c r="L12">
        <f>NDMC_EOD!AG12+NDMC_EOD!AH12</f>
        <v>-0.61</v>
      </c>
      <c r="M12">
        <f>TPDDL_EOD!AG12+TPDDL_EOD!AH12</f>
        <v>-0.39</v>
      </c>
      <c r="N12">
        <f t="shared" si="0"/>
        <v>-2.0099999999999998</v>
      </c>
      <c r="O12" s="154">
        <f t="shared" si="1"/>
        <v>9.9999999999997868E-3</v>
      </c>
      <c r="P12">
        <v>-0.56716417910447758</v>
      </c>
      <c r="Q12">
        <v>-0.31840796019900502</v>
      </c>
      <c r="R12">
        <v>-0.11940298507462688</v>
      </c>
      <c r="S12">
        <v>-0.60696517412935325</v>
      </c>
      <c r="T12">
        <v>-0.38805970149253738</v>
      </c>
      <c r="U12" s="156">
        <f t="shared" si="2"/>
        <v>-2.0000000000000004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-2</v>
      </c>
      <c r="E13">
        <f>PPCL!N13</f>
        <v>0</v>
      </c>
      <c r="F13">
        <f t="shared" si="4"/>
        <v>120</v>
      </c>
      <c r="G13">
        <f t="shared" si="5"/>
        <v>-2</v>
      </c>
      <c r="H13" s="154"/>
      <c r="I13">
        <f>BRPL_EOD!AG13+BRPL_EOD!AH13</f>
        <v>-0.56999999999999995</v>
      </c>
      <c r="J13">
        <f>BYPL_EOD!AG13+BYPL_EOD!AH13</f>
        <v>-0.32</v>
      </c>
      <c r="K13">
        <f>MES_EOD!AG13+MES_EOD!AH13</f>
        <v>-0.12</v>
      </c>
      <c r="L13">
        <f>NDMC_EOD!AG13+NDMC_EOD!AH13</f>
        <v>-0.61</v>
      </c>
      <c r="M13">
        <f>TPDDL_EOD!AG13+TPDDL_EOD!AH13</f>
        <v>-0.39</v>
      </c>
      <c r="N13">
        <f t="shared" si="0"/>
        <v>-2.0099999999999998</v>
      </c>
      <c r="O13" s="154">
        <f t="shared" si="1"/>
        <v>9.9999999999997868E-3</v>
      </c>
      <c r="P13">
        <v>-0.56716417910447758</v>
      </c>
      <c r="Q13">
        <v>-0.31840796019900502</v>
      </c>
      <c r="R13">
        <v>-0.11940298507462688</v>
      </c>
      <c r="S13">
        <v>-0.60696517412935325</v>
      </c>
      <c r="T13">
        <v>-0.38805970149253738</v>
      </c>
      <c r="U13" s="156">
        <f t="shared" si="2"/>
        <v>-2.0000000000000004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-2</v>
      </c>
      <c r="E14">
        <f>PPCL!N14</f>
        <v>0</v>
      </c>
      <c r="F14">
        <f t="shared" si="4"/>
        <v>120</v>
      </c>
      <c r="G14">
        <f t="shared" si="5"/>
        <v>-2</v>
      </c>
      <c r="H14" s="154"/>
      <c r="I14">
        <f>BRPL_EOD!AG14+BRPL_EOD!AH14</f>
        <v>-0.56999999999999995</v>
      </c>
      <c r="J14">
        <f>BYPL_EOD!AG14+BYPL_EOD!AH14</f>
        <v>-0.32</v>
      </c>
      <c r="K14">
        <f>MES_EOD!AG14+MES_EOD!AH14</f>
        <v>-0.12</v>
      </c>
      <c r="L14">
        <f>NDMC_EOD!AG14+NDMC_EOD!AH14</f>
        <v>-0.61</v>
      </c>
      <c r="M14">
        <f>TPDDL_EOD!AG14+TPDDL_EOD!AH14</f>
        <v>-0.39</v>
      </c>
      <c r="N14">
        <f t="shared" si="0"/>
        <v>-2.0099999999999998</v>
      </c>
      <c r="O14" s="154">
        <f t="shared" si="1"/>
        <v>9.9999999999997868E-3</v>
      </c>
      <c r="P14">
        <v>-0.56716417910447758</v>
      </c>
      <c r="Q14">
        <v>-0.31840796019900502</v>
      </c>
      <c r="R14">
        <v>-0.11940298507462688</v>
      </c>
      <c r="S14">
        <v>-0.60696517412935325</v>
      </c>
      <c r="T14">
        <v>-0.38805970149253738</v>
      </c>
      <c r="U14" s="156">
        <f t="shared" si="2"/>
        <v>-2.0000000000000004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-2</v>
      </c>
      <c r="E15">
        <f>PPCL!N15</f>
        <v>0</v>
      </c>
      <c r="F15">
        <f t="shared" si="4"/>
        <v>120</v>
      </c>
      <c r="G15">
        <f t="shared" si="5"/>
        <v>-2</v>
      </c>
      <c r="H15" s="154"/>
      <c r="I15">
        <f>BRPL_EOD!AG15+BRPL_EOD!AH15</f>
        <v>-0.56999999999999995</v>
      </c>
      <c r="J15">
        <f>BYPL_EOD!AG15+BYPL_EOD!AH15</f>
        <v>-0.32</v>
      </c>
      <c r="K15">
        <f>MES_EOD!AG15+MES_EOD!AH15</f>
        <v>-0.12</v>
      </c>
      <c r="L15">
        <f>NDMC_EOD!AG15+NDMC_EOD!AH15</f>
        <v>-0.61</v>
      </c>
      <c r="M15">
        <f>TPDDL_EOD!AG15+TPDDL_EOD!AH15</f>
        <v>-0.39</v>
      </c>
      <c r="N15">
        <f t="shared" si="0"/>
        <v>-2.0099999999999998</v>
      </c>
      <c r="O15" s="154">
        <f t="shared" si="1"/>
        <v>9.9999999999997868E-3</v>
      </c>
      <c r="P15">
        <v>-0.56716417910447758</v>
      </c>
      <c r="Q15">
        <v>-0.31840796019900502</v>
      </c>
      <c r="R15">
        <v>-0.11940298507462688</v>
      </c>
      <c r="S15">
        <v>-0.60696517412935325</v>
      </c>
      <c r="T15">
        <v>-0.38805970149253738</v>
      </c>
      <c r="U15" s="156">
        <f t="shared" si="2"/>
        <v>-2.0000000000000004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-2</v>
      </c>
      <c r="E16">
        <f>PPCL!N16</f>
        <v>0</v>
      </c>
      <c r="F16">
        <f t="shared" si="4"/>
        <v>120</v>
      </c>
      <c r="G16">
        <f t="shared" si="5"/>
        <v>-2</v>
      </c>
      <c r="H16" s="154"/>
      <c r="I16">
        <f>BRPL_EOD!AG16+BRPL_EOD!AH16</f>
        <v>-0.56999999999999995</v>
      </c>
      <c r="J16">
        <f>BYPL_EOD!AG16+BYPL_EOD!AH16</f>
        <v>-0.32</v>
      </c>
      <c r="K16">
        <f>MES_EOD!AG16+MES_EOD!AH16</f>
        <v>-0.12</v>
      </c>
      <c r="L16">
        <f>NDMC_EOD!AG16+NDMC_EOD!AH16</f>
        <v>-0.61</v>
      </c>
      <c r="M16">
        <f>TPDDL_EOD!AG16+TPDDL_EOD!AH16</f>
        <v>-0.39</v>
      </c>
      <c r="N16">
        <f t="shared" si="0"/>
        <v>-2.0099999999999998</v>
      </c>
      <c r="O16" s="154">
        <f t="shared" si="1"/>
        <v>9.9999999999997868E-3</v>
      </c>
      <c r="P16">
        <v>-0.56716417910447758</v>
      </c>
      <c r="Q16">
        <v>-0.31840796019900502</v>
      </c>
      <c r="R16">
        <v>-0.11940298507462688</v>
      </c>
      <c r="S16">
        <v>-0.60696517412935325</v>
      </c>
      <c r="T16">
        <v>-0.38805970149253738</v>
      </c>
      <c r="U16" s="156">
        <f t="shared" si="2"/>
        <v>-2.0000000000000004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-2</v>
      </c>
      <c r="E17">
        <f>PPCL!N17</f>
        <v>0</v>
      </c>
      <c r="F17">
        <f t="shared" si="4"/>
        <v>120</v>
      </c>
      <c r="G17">
        <f t="shared" si="5"/>
        <v>-2</v>
      </c>
      <c r="H17" s="154"/>
      <c r="I17">
        <f>BRPL_EOD!AG17+BRPL_EOD!AH17</f>
        <v>-0.56999999999999995</v>
      </c>
      <c r="J17">
        <f>BYPL_EOD!AG17+BYPL_EOD!AH17</f>
        <v>-0.32</v>
      </c>
      <c r="K17">
        <f>MES_EOD!AG17+MES_EOD!AH17</f>
        <v>-0.12</v>
      </c>
      <c r="L17">
        <f>NDMC_EOD!AG17+NDMC_EOD!AH17</f>
        <v>-0.61</v>
      </c>
      <c r="M17">
        <f>TPDDL_EOD!AG17+TPDDL_EOD!AH17</f>
        <v>-0.39</v>
      </c>
      <c r="N17">
        <f t="shared" si="0"/>
        <v>-2.0099999999999998</v>
      </c>
      <c r="O17" s="154">
        <f t="shared" si="1"/>
        <v>9.9999999999997868E-3</v>
      </c>
      <c r="P17">
        <v>-0.56716417910447758</v>
      </c>
      <c r="Q17">
        <v>-0.31840796019900502</v>
      </c>
      <c r="R17">
        <v>-0.11940298507462688</v>
      </c>
      <c r="S17">
        <v>-0.60696517412935325</v>
      </c>
      <c r="T17">
        <v>-0.38805970149253738</v>
      </c>
      <c r="U17" s="156">
        <f t="shared" si="2"/>
        <v>-2.0000000000000004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-2</v>
      </c>
      <c r="E18">
        <f>PPCL!N18</f>
        <v>0</v>
      </c>
      <c r="F18">
        <f t="shared" si="4"/>
        <v>120</v>
      </c>
      <c r="G18">
        <f t="shared" si="5"/>
        <v>-2</v>
      </c>
      <c r="H18" s="154"/>
      <c r="I18">
        <f>BRPL_EOD!AG18+BRPL_EOD!AH18</f>
        <v>-0.56999999999999995</v>
      </c>
      <c r="J18">
        <f>BYPL_EOD!AG18+BYPL_EOD!AH18</f>
        <v>-0.32</v>
      </c>
      <c r="K18">
        <f>MES_EOD!AG18+MES_EOD!AH18</f>
        <v>-0.12</v>
      </c>
      <c r="L18">
        <f>NDMC_EOD!AG18+NDMC_EOD!AH18</f>
        <v>-0.61</v>
      </c>
      <c r="M18">
        <f>TPDDL_EOD!AG18+TPDDL_EOD!AH18</f>
        <v>-0.39</v>
      </c>
      <c r="N18">
        <f t="shared" si="0"/>
        <v>-2.0099999999999998</v>
      </c>
      <c r="O18" s="154">
        <f t="shared" si="1"/>
        <v>9.9999999999997868E-3</v>
      </c>
      <c r="P18">
        <v>-0.56716417910447758</v>
      </c>
      <c r="Q18">
        <v>-0.31840796019900502</v>
      </c>
      <c r="R18">
        <v>-0.11940298507462688</v>
      </c>
      <c r="S18">
        <v>-0.60696517412935325</v>
      </c>
      <c r="T18">
        <v>-0.38805970149253738</v>
      </c>
      <c r="U18" s="156">
        <f t="shared" si="2"/>
        <v>-2.0000000000000004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-2</v>
      </c>
      <c r="E19">
        <f>PPCL!N19</f>
        <v>0</v>
      </c>
      <c r="F19">
        <f t="shared" si="4"/>
        <v>120</v>
      </c>
      <c r="G19">
        <f t="shared" si="5"/>
        <v>-2</v>
      </c>
      <c r="H19" s="154"/>
      <c r="I19">
        <f>BRPL_EOD!AG19+BRPL_EOD!AH19</f>
        <v>-0.56999999999999995</v>
      </c>
      <c r="J19">
        <f>BYPL_EOD!AG19+BYPL_EOD!AH19</f>
        <v>-0.32</v>
      </c>
      <c r="K19">
        <f>MES_EOD!AG19+MES_EOD!AH19</f>
        <v>-0.12</v>
      </c>
      <c r="L19">
        <f>NDMC_EOD!AG19+NDMC_EOD!AH19</f>
        <v>-0.61</v>
      </c>
      <c r="M19">
        <f>TPDDL_EOD!AG19+TPDDL_EOD!AH19</f>
        <v>-0.39</v>
      </c>
      <c r="N19">
        <f t="shared" si="0"/>
        <v>-2.0099999999999998</v>
      </c>
      <c r="O19" s="154">
        <f t="shared" si="1"/>
        <v>9.9999999999997868E-3</v>
      </c>
      <c r="P19">
        <v>-0.56716417910447758</v>
      </c>
      <c r="Q19">
        <v>-0.31840796019900502</v>
      </c>
      <c r="R19">
        <v>-0.11940298507462688</v>
      </c>
      <c r="S19">
        <v>-0.60696517412935325</v>
      </c>
      <c r="T19">
        <v>-0.38805970149253738</v>
      </c>
      <c r="U19" s="156">
        <f t="shared" si="2"/>
        <v>-2.0000000000000004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-2</v>
      </c>
      <c r="E20">
        <f>PPCL!N20</f>
        <v>0</v>
      </c>
      <c r="F20">
        <f t="shared" si="4"/>
        <v>120</v>
      </c>
      <c r="G20">
        <f t="shared" si="5"/>
        <v>-2</v>
      </c>
      <c r="H20" s="154"/>
      <c r="I20">
        <f>BRPL_EOD!AG20+BRPL_EOD!AH20</f>
        <v>-0.56999999999999995</v>
      </c>
      <c r="J20">
        <f>BYPL_EOD!AG20+BYPL_EOD!AH20</f>
        <v>-0.32</v>
      </c>
      <c r="K20">
        <f>MES_EOD!AG20+MES_EOD!AH20</f>
        <v>-0.12</v>
      </c>
      <c r="L20">
        <f>NDMC_EOD!AG20+NDMC_EOD!AH20</f>
        <v>-0.61</v>
      </c>
      <c r="M20">
        <f>TPDDL_EOD!AG20+TPDDL_EOD!AH20</f>
        <v>-0.39</v>
      </c>
      <c r="N20">
        <f t="shared" si="0"/>
        <v>-2.0099999999999998</v>
      </c>
      <c r="O20" s="154">
        <f t="shared" si="1"/>
        <v>9.9999999999997868E-3</v>
      </c>
      <c r="P20">
        <v>-0.56716417910447758</v>
      </c>
      <c r="Q20">
        <v>-0.31840796019900502</v>
      </c>
      <c r="R20">
        <v>-0.11940298507462688</v>
      </c>
      <c r="S20">
        <v>-0.60696517412935325</v>
      </c>
      <c r="T20">
        <v>-0.38805970149253738</v>
      </c>
      <c r="U20" s="156">
        <f t="shared" si="2"/>
        <v>-2.0000000000000004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-2</v>
      </c>
      <c r="E21">
        <f>PPCL!N21</f>
        <v>0</v>
      </c>
      <c r="F21">
        <f t="shared" si="4"/>
        <v>120</v>
      </c>
      <c r="G21">
        <f t="shared" si="5"/>
        <v>-2</v>
      </c>
      <c r="H21" s="154"/>
      <c r="I21">
        <f>BRPL_EOD!AG21+BRPL_EOD!AH21</f>
        <v>-0.56999999999999995</v>
      </c>
      <c r="J21">
        <f>BYPL_EOD!AG21+BYPL_EOD!AH21</f>
        <v>-0.32</v>
      </c>
      <c r="K21">
        <f>MES_EOD!AG21+MES_EOD!AH21</f>
        <v>-0.12</v>
      </c>
      <c r="L21">
        <f>NDMC_EOD!AG21+NDMC_EOD!AH21</f>
        <v>-0.61</v>
      </c>
      <c r="M21">
        <f>TPDDL_EOD!AG21+TPDDL_EOD!AH21</f>
        <v>-0.39</v>
      </c>
      <c r="N21">
        <f t="shared" si="0"/>
        <v>-2.0099999999999998</v>
      </c>
      <c r="O21" s="154">
        <f t="shared" si="1"/>
        <v>9.9999999999997868E-3</v>
      </c>
      <c r="P21">
        <v>-0.56716417910447758</v>
      </c>
      <c r="Q21">
        <v>-0.31840796019900502</v>
      </c>
      <c r="R21">
        <v>-0.11940298507462688</v>
      </c>
      <c r="S21">
        <v>-0.60696517412935325</v>
      </c>
      <c r="T21">
        <v>-0.38805970149253738</v>
      </c>
      <c r="U21" s="156">
        <f t="shared" si="2"/>
        <v>-2.0000000000000004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-2</v>
      </c>
      <c r="E22">
        <f>PPCL!N22</f>
        <v>0</v>
      </c>
      <c r="F22">
        <f t="shared" si="4"/>
        <v>120</v>
      </c>
      <c r="G22">
        <f t="shared" si="5"/>
        <v>-2</v>
      </c>
      <c r="H22" s="154"/>
      <c r="I22">
        <f>BRPL_EOD!AG22+BRPL_EOD!AH22</f>
        <v>-0.56999999999999995</v>
      </c>
      <c r="J22">
        <f>BYPL_EOD!AG22+BYPL_EOD!AH22</f>
        <v>-0.32</v>
      </c>
      <c r="K22">
        <f>MES_EOD!AG22+MES_EOD!AH22</f>
        <v>-0.12</v>
      </c>
      <c r="L22">
        <f>NDMC_EOD!AG22+NDMC_EOD!AH22</f>
        <v>-0.61</v>
      </c>
      <c r="M22">
        <f>TPDDL_EOD!AG22+TPDDL_EOD!AH22</f>
        <v>-0.39</v>
      </c>
      <c r="N22">
        <f t="shared" si="0"/>
        <v>-2.0099999999999998</v>
      </c>
      <c r="O22" s="154">
        <f t="shared" si="1"/>
        <v>9.9999999999997868E-3</v>
      </c>
      <c r="P22">
        <v>-0.56716417910447758</v>
      </c>
      <c r="Q22">
        <v>-0.31840796019900502</v>
      </c>
      <c r="R22">
        <v>-0.11940298507462688</v>
      </c>
      <c r="S22">
        <v>-0.60696517412935325</v>
      </c>
      <c r="T22">
        <v>-0.38805970149253738</v>
      </c>
      <c r="U22" s="156">
        <f t="shared" si="2"/>
        <v>-2.0000000000000004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-2</v>
      </c>
      <c r="E23">
        <f>PPCL!N23</f>
        <v>0</v>
      </c>
      <c r="F23">
        <f t="shared" si="4"/>
        <v>120</v>
      </c>
      <c r="G23">
        <f t="shared" si="5"/>
        <v>-2</v>
      </c>
      <c r="H23" s="154"/>
      <c r="I23">
        <f>BRPL_EOD!AG23+BRPL_EOD!AH23</f>
        <v>-0.56999999999999995</v>
      </c>
      <c r="J23">
        <f>BYPL_EOD!AG23+BYPL_EOD!AH23</f>
        <v>-0.32</v>
      </c>
      <c r="K23">
        <f>MES_EOD!AG23+MES_EOD!AH23</f>
        <v>-0.12</v>
      </c>
      <c r="L23">
        <f>NDMC_EOD!AG23+NDMC_EOD!AH23</f>
        <v>-0.61</v>
      </c>
      <c r="M23">
        <f>TPDDL_EOD!AG23+TPDDL_EOD!AH23</f>
        <v>-0.39</v>
      </c>
      <c r="N23">
        <f t="shared" si="0"/>
        <v>-2.0099999999999998</v>
      </c>
      <c r="O23" s="154">
        <f t="shared" si="1"/>
        <v>9.9999999999997868E-3</v>
      </c>
      <c r="P23">
        <v>-0.56716417910447758</v>
      </c>
      <c r="Q23">
        <v>-0.31840796019900502</v>
      </c>
      <c r="R23">
        <v>-0.11940298507462688</v>
      </c>
      <c r="S23">
        <v>-0.60696517412935325</v>
      </c>
      <c r="T23">
        <v>-0.38805970149253738</v>
      </c>
      <c r="U23" s="156">
        <f t="shared" si="2"/>
        <v>-2.0000000000000004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-2</v>
      </c>
      <c r="E24">
        <f>PPCL!N24</f>
        <v>0</v>
      </c>
      <c r="F24">
        <f t="shared" si="4"/>
        <v>120</v>
      </c>
      <c r="G24">
        <f t="shared" si="5"/>
        <v>-2</v>
      </c>
      <c r="H24" s="154"/>
      <c r="I24">
        <f>BRPL_EOD!AG24+BRPL_EOD!AH24</f>
        <v>-0.56999999999999995</v>
      </c>
      <c r="J24">
        <f>BYPL_EOD!AG24+BYPL_EOD!AH24</f>
        <v>-0.32</v>
      </c>
      <c r="K24">
        <f>MES_EOD!AG24+MES_EOD!AH24</f>
        <v>-0.12</v>
      </c>
      <c r="L24">
        <f>NDMC_EOD!AG24+NDMC_EOD!AH24</f>
        <v>-0.61</v>
      </c>
      <c r="M24">
        <f>TPDDL_EOD!AG24+TPDDL_EOD!AH24</f>
        <v>-0.39</v>
      </c>
      <c r="N24">
        <f t="shared" si="0"/>
        <v>-2.0099999999999998</v>
      </c>
      <c r="O24" s="154">
        <f t="shared" si="1"/>
        <v>9.9999999999997868E-3</v>
      </c>
      <c r="P24">
        <v>-0.56716417910447758</v>
      </c>
      <c r="Q24">
        <v>-0.31840796019900502</v>
      </c>
      <c r="R24">
        <v>-0.11940298507462688</v>
      </c>
      <c r="S24">
        <v>-0.60696517412935325</v>
      </c>
      <c r="T24">
        <v>-0.38805970149253738</v>
      </c>
      <c r="U24" s="156">
        <f t="shared" si="2"/>
        <v>-2.0000000000000004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-2</v>
      </c>
      <c r="E25">
        <f>PPCL!N25</f>
        <v>0</v>
      </c>
      <c r="F25">
        <f t="shared" si="4"/>
        <v>120</v>
      </c>
      <c r="G25">
        <f t="shared" si="5"/>
        <v>-2</v>
      </c>
      <c r="H25" s="154"/>
      <c r="I25">
        <f>BRPL_EOD!AG25+BRPL_EOD!AH25</f>
        <v>-0.56999999999999995</v>
      </c>
      <c r="J25">
        <f>BYPL_EOD!AG25+BYPL_EOD!AH25</f>
        <v>-0.32</v>
      </c>
      <c r="K25">
        <f>MES_EOD!AG25+MES_EOD!AH25</f>
        <v>-0.12</v>
      </c>
      <c r="L25">
        <f>NDMC_EOD!AG25+NDMC_EOD!AH25</f>
        <v>-0.61</v>
      </c>
      <c r="M25">
        <f>TPDDL_EOD!AG25+TPDDL_EOD!AH25</f>
        <v>-0.39</v>
      </c>
      <c r="N25">
        <f t="shared" si="0"/>
        <v>-2.0099999999999998</v>
      </c>
      <c r="O25" s="154">
        <f t="shared" si="1"/>
        <v>9.9999999999997868E-3</v>
      </c>
      <c r="P25">
        <v>-0.56716417910447758</v>
      </c>
      <c r="Q25">
        <v>-0.31840796019900502</v>
      </c>
      <c r="R25">
        <v>-0.11940298507462688</v>
      </c>
      <c r="S25">
        <v>-0.60696517412935325</v>
      </c>
      <c r="T25">
        <v>-0.38805970149253738</v>
      </c>
      <c r="U25" s="156">
        <f t="shared" si="2"/>
        <v>-2.0000000000000004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-2</v>
      </c>
      <c r="E26">
        <f>PPCL!N26</f>
        <v>0</v>
      </c>
      <c r="F26">
        <f t="shared" si="4"/>
        <v>120</v>
      </c>
      <c r="G26">
        <f t="shared" si="5"/>
        <v>-2</v>
      </c>
      <c r="H26" s="154"/>
      <c r="I26">
        <f>BRPL_EOD!AG26+BRPL_EOD!AH26</f>
        <v>-0.56999999999999995</v>
      </c>
      <c r="J26">
        <f>BYPL_EOD!AG26+BYPL_EOD!AH26</f>
        <v>-0.32</v>
      </c>
      <c r="K26">
        <f>MES_EOD!AG26+MES_EOD!AH26</f>
        <v>-0.12</v>
      </c>
      <c r="L26">
        <f>NDMC_EOD!AG26+NDMC_EOD!AH26</f>
        <v>-0.61</v>
      </c>
      <c r="M26">
        <f>TPDDL_EOD!AG26+TPDDL_EOD!AH26</f>
        <v>-0.39</v>
      </c>
      <c r="N26">
        <f t="shared" si="0"/>
        <v>-2.0099999999999998</v>
      </c>
      <c r="O26" s="154">
        <f t="shared" si="1"/>
        <v>9.9999999999997868E-3</v>
      </c>
      <c r="P26">
        <v>-0.56716417910447758</v>
      </c>
      <c r="Q26">
        <v>-0.31840796019900502</v>
      </c>
      <c r="R26">
        <v>-0.11940298507462688</v>
      </c>
      <c r="S26">
        <v>-0.60696517412935325</v>
      </c>
      <c r="T26">
        <v>-0.38805970149253738</v>
      </c>
      <c r="U26" s="156">
        <f t="shared" si="2"/>
        <v>-2.0000000000000004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-2</v>
      </c>
      <c r="E27">
        <f>PPCL!N27</f>
        <v>0</v>
      </c>
      <c r="F27">
        <f t="shared" si="4"/>
        <v>120</v>
      </c>
      <c r="G27">
        <f t="shared" si="5"/>
        <v>-2</v>
      </c>
      <c r="H27" s="154"/>
      <c r="I27">
        <f>BRPL_EOD!AG27+BRPL_EOD!AH27</f>
        <v>-0.56999999999999995</v>
      </c>
      <c r="J27">
        <f>BYPL_EOD!AG27+BYPL_EOD!AH27</f>
        <v>-0.32</v>
      </c>
      <c r="K27">
        <f>MES_EOD!AG27+MES_EOD!AH27</f>
        <v>-0.12</v>
      </c>
      <c r="L27">
        <f>NDMC_EOD!AG27+NDMC_EOD!AH27</f>
        <v>-0.61</v>
      </c>
      <c r="M27">
        <f>TPDDL_EOD!AG27+TPDDL_EOD!AH27</f>
        <v>-0.39</v>
      </c>
      <c r="N27">
        <f t="shared" si="0"/>
        <v>-2.0099999999999998</v>
      </c>
      <c r="O27" s="154">
        <f t="shared" si="1"/>
        <v>9.9999999999997868E-3</v>
      </c>
      <c r="P27">
        <v>-0.56716417910447758</v>
      </c>
      <c r="Q27">
        <v>-0.31840796019900502</v>
      </c>
      <c r="R27">
        <v>-0.11940298507462688</v>
      </c>
      <c r="S27">
        <v>-0.60696517412935325</v>
      </c>
      <c r="T27">
        <v>-0.38805970149253738</v>
      </c>
      <c r="U27" s="156">
        <f t="shared" si="2"/>
        <v>-2.0000000000000004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-2</v>
      </c>
      <c r="E28">
        <f>PPCL!N28</f>
        <v>0</v>
      </c>
      <c r="F28">
        <f t="shared" si="4"/>
        <v>120</v>
      </c>
      <c r="G28">
        <f t="shared" si="5"/>
        <v>-2</v>
      </c>
      <c r="H28" s="154"/>
      <c r="I28">
        <f>BRPL_EOD!AG28+BRPL_EOD!AH28</f>
        <v>-0.56999999999999995</v>
      </c>
      <c r="J28">
        <f>BYPL_EOD!AG28+BYPL_EOD!AH28</f>
        <v>-0.32</v>
      </c>
      <c r="K28">
        <f>MES_EOD!AG28+MES_EOD!AH28</f>
        <v>-0.12</v>
      </c>
      <c r="L28">
        <f>NDMC_EOD!AG28+NDMC_EOD!AH28</f>
        <v>-0.61</v>
      </c>
      <c r="M28">
        <f>TPDDL_EOD!AG28+TPDDL_EOD!AH28</f>
        <v>-0.39</v>
      </c>
      <c r="N28">
        <f t="shared" si="0"/>
        <v>-2.0099999999999998</v>
      </c>
      <c r="O28" s="154">
        <f t="shared" si="1"/>
        <v>9.9999999999997868E-3</v>
      </c>
      <c r="P28">
        <v>-0.56716417910447758</v>
      </c>
      <c r="Q28">
        <v>-0.31840796019900502</v>
      </c>
      <c r="R28">
        <v>-0.11940298507462688</v>
      </c>
      <c r="S28">
        <v>-0.60696517412935325</v>
      </c>
      <c r="T28">
        <v>-0.38805970149253738</v>
      </c>
      <c r="U28" s="156">
        <f t="shared" si="2"/>
        <v>-2.0000000000000004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-2</v>
      </c>
      <c r="E29">
        <f>PPCL!N29</f>
        <v>0</v>
      </c>
      <c r="F29">
        <f t="shared" si="4"/>
        <v>120</v>
      </c>
      <c r="G29">
        <f t="shared" si="5"/>
        <v>-2</v>
      </c>
      <c r="H29" s="154"/>
      <c r="I29">
        <f>BRPL_EOD!AG29+BRPL_EOD!AH29</f>
        <v>-0.56999999999999995</v>
      </c>
      <c r="J29">
        <f>BYPL_EOD!AG29+BYPL_EOD!AH29</f>
        <v>-0.32</v>
      </c>
      <c r="K29">
        <f>MES_EOD!AG29+MES_EOD!AH29</f>
        <v>-0.12</v>
      </c>
      <c r="L29">
        <f>NDMC_EOD!AG29+NDMC_EOD!AH29</f>
        <v>-0.61</v>
      </c>
      <c r="M29">
        <f>TPDDL_EOD!AG29+TPDDL_EOD!AH29</f>
        <v>-0.39</v>
      </c>
      <c r="N29">
        <f t="shared" si="0"/>
        <v>-2.0099999999999998</v>
      </c>
      <c r="O29" s="154">
        <f t="shared" si="1"/>
        <v>9.9999999999997868E-3</v>
      </c>
      <c r="P29">
        <v>-0.56716417910447758</v>
      </c>
      <c r="Q29">
        <v>-0.31840796019900502</v>
      </c>
      <c r="R29">
        <v>-0.11940298507462688</v>
      </c>
      <c r="S29">
        <v>-0.60696517412935325</v>
      </c>
      <c r="T29">
        <v>-0.38805970149253738</v>
      </c>
      <c r="U29" s="156">
        <f t="shared" si="2"/>
        <v>-2.0000000000000004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-2</v>
      </c>
      <c r="E30">
        <f>PPCL!N30</f>
        <v>0</v>
      </c>
      <c r="F30">
        <f t="shared" si="4"/>
        <v>120</v>
      </c>
      <c r="G30">
        <f t="shared" si="5"/>
        <v>-2</v>
      </c>
      <c r="H30" s="154"/>
      <c r="I30">
        <f>BRPL_EOD!AG30+BRPL_EOD!AH30</f>
        <v>-0.56999999999999995</v>
      </c>
      <c r="J30">
        <f>BYPL_EOD!AG30+BYPL_EOD!AH30</f>
        <v>-0.32</v>
      </c>
      <c r="K30">
        <f>MES_EOD!AG30+MES_EOD!AH30</f>
        <v>-0.12</v>
      </c>
      <c r="L30">
        <f>NDMC_EOD!AG30+NDMC_EOD!AH30</f>
        <v>-0.61</v>
      </c>
      <c r="M30">
        <f>TPDDL_EOD!AG30+TPDDL_EOD!AH30</f>
        <v>-0.39</v>
      </c>
      <c r="N30">
        <f t="shared" si="0"/>
        <v>-2.0099999999999998</v>
      </c>
      <c r="O30" s="154">
        <f t="shared" si="1"/>
        <v>9.9999999999997868E-3</v>
      </c>
      <c r="P30">
        <v>-0.56716417910447758</v>
      </c>
      <c r="Q30">
        <v>-0.31840796019900502</v>
      </c>
      <c r="R30">
        <v>-0.11940298507462688</v>
      </c>
      <c r="S30">
        <v>-0.60696517412935325</v>
      </c>
      <c r="T30">
        <v>-0.38805970149253738</v>
      </c>
      <c r="U30" s="156">
        <f t="shared" si="2"/>
        <v>-2.0000000000000004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-2</v>
      </c>
      <c r="E31">
        <f>PPCL!N31</f>
        <v>0</v>
      </c>
      <c r="F31">
        <f t="shared" si="4"/>
        <v>120</v>
      </c>
      <c r="G31">
        <f t="shared" si="5"/>
        <v>-2</v>
      </c>
      <c r="H31" s="154"/>
      <c r="I31">
        <f>BRPL_EOD!AG31+BRPL_EOD!AH31</f>
        <v>-0.56999999999999995</v>
      </c>
      <c r="J31">
        <f>BYPL_EOD!AG31+BYPL_EOD!AH31</f>
        <v>-0.32</v>
      </c>
      <c r="K31">
        <f>MES_EOD!AG31+MES_EOD!AH31</f>
        <v>-0.12</v>
      </c>
      <c r="L31">
        <f>NDMC_EOD!AG31+NDMC_EOD!AH31</f>
        <v>-0.61</v>
      </c>
      <c r="M31">
        <f>TPDDL_EOD!AG31+TPDDL_EOD!AH31</f>
        <v>-0.39</v>
      </c>
      <c r="N31">
        <f t="shared" si="0"/>
        <v>-2.0099999999999998</v>
      </c>
      <c r="O31" s="154">
        <f t="shared" si="1"/>
        <v>9.9999999999997868E-3</v>
      </c>
      <c r="P31">
        <v>-0.56716417910447758</v>
      </c>
      <c r="Q31">
        <v>-0.31840796019900502</v>
      </c>
      <c r="R31">
        <v>-0.11940298507462688</v>
      </c>
      <c r="S31">
        <v>-0.60696517412935325</v>
      </c>
      <c r="T31">
        <v>-0.38805970149253738</v>
      </c>
      <c r="U31" s="156">
        <f t="shared" si="2"/>
        <v>-2.0000000000000004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-2</v>
      </c>
      <c r="E32">
        <f>PPCL!N32</f>
        <v>0</v>
      </c>
      <c r="F32">
        <f t="shared" si="4"/>
        <v>120</v>
      </c>
      <c r="G32">
        <f t="shared" si="5"/>
        <v>-2</v>
      </c>
      <c r="H32" s="154"/>
      <c r="I32">
        <f>BRPL_EOD!AG32+BRPL_EOD!AH32</f>
        <v>-0.56999999999999995</v>
      </c>
      <c r="J32">
        <f>BYPL_EOD!AG32+BYPL_EOD!AH32</f>
        <v>-0.32</v>
      </c>
      <c r="K32">
        <f>MES_EOD!AG32+MES_EOD!AH32</f>
        <v>-0.12</v>
      </c>
      <c r="L32">
        <f>NDMC_EOD!AG32+NDMC_EOD!AH32</f>
        <v>-0.61</v>
      </c>
      <c r="M32">
        <f>TPDDL_EOD!AG32+TPDDL_EOD!AH32</f>
        <v>-0.39</v>
      </c>
      <c r="N32">
        <f t="shared" si="0"/>
        <v>-2.0099999999999998</v>
      </c>
      <c r="O32" s="154">
        <f t="shared" si="1"/>
        <v>9.9999999999997868E-3</v>
      </c>
      <c r="P32">
        <v>-0.56716417910447758</v>
      </c>
      <c r="Q32">
        <v>-0.31840796019900502</v>
      </c>
      <c r="R32">
        <v>-0.11940298507462688</v>
      </c>
      <c r="S32">
        <v>-0.60696517412935325</v>
      </c>
      <c r="T32">
        <v>-0.38805970149253738</v>
      </c>
      <c r="U32" s="156">
        <f t="shared" si="2"/>
        <v>-2.0000000000000004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-2</v>
      </c>
      <c r="E33">
        <f>PPCL!N33</f>
        <v>0</v>
      </c>
      <c r="F33">
        <f t="shared" si="4"/>
        <v>120</v>
      </c>
      <c r="G33">
        <f t="shared" si="5"/>
        <v>-2</v>
      </c>
      <c r="H33" s="154"/>
      <c r="I33">
        <f>BRPL_EOD!AG33+BRPL_EOD!AH33</f>
        <v>-0.56999999999999995</v>
      </c>
      <c r="J33">
        <f>BYPL_EOD!AG33+BYPL_EOD!AH33</f>
        <v>-0.32</v>
      </c>
      <c r="K33">
        <f>MES_EOD!AG33+MES_EOD!AH33</f>
        <v>-0.12</v>
      </c>
      <c r="L33">
        <f>NDMC_EOD!AG33+NDMC_EOD!AH33</f>
        <v>-0.61</v>
      </c>
      <c r="M33">
        <f>TPDDL_EOD!AG33+TPDDL_EOD!AH33</f>
        <v>-0.39</v>
      </c>
      <c r="N33">
        <f t="shared" si="0"/>
        <v>-2.0099999999999998</v>
      </c>
      <c r="O33" s="154">
        <f t="shared" si="1"/>
        <v>9.9999999999997868E-3</v>
      </c>
      <c r="P33">
        <v>-0.56716417910447758</v>
      </c>
      <c r="Q33">
        <v>-0.31840796019900502</v>
      </c>
      <c r="R33">
        <v>-0.11940298507462688</v>
      </c>
      <c r="S33">
        <v>-0.60696517412935325</v>
      </c>
      <c r="T33">
        <v>-0.38805970149253738</v>
      </c>
      <c r="U33" s="156">
        <f t="shared" si="2"/>
        <v>-2.0000000000000004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-2</v>
      </c>
      <c r="E34">
        <f>PPCL!N34</f>
        <v>0</v>
      </c>
      <c r="F34">
        <f t="shared" si="4"/>
        <v>120</v>
      </c>
      <c r="G34">
        <f t="shared" si="5"/>
        <v>-2</v>
      </c>
      <c r="H34" s="154"/>
      <c r="I34">
        <f>BRPL_EOD!AG34+BRPL_EOD!AH34</f>
        <v>-0.56999999999999995</v>
      </c>
      <c r="J34">
        <f>BYPL_EOD!AG34+BYPL_EOD!AH34</f>
        <v>-0.32</v>
      </c>
      <c r="K34">
        <f>MES_EOD!AG34+MES_EOD!AH34</f>
        <v>-0.12</v>
      </c>
      <c r="L34">
        <f>NDMC_EOD!AG34+NDMC_EOD!AH34</f>
        <v>-0.61</v>
      </c>
      <c r="M34">
        <f>TPDDL_EOD!AG34+TPDDL_EOD!AH34</f>
        <v>-0.39</v>
      </c>
      <c r="N34">
        <f t="shared" si="0"/>
        <v>-2.0099999999999998</v>
      </c>
      <c r="O34" s="154">
        <f t="shared" si="1"/>
        <v>9.9999999999997868E-3</v>
      </c>
      <c r="P34">
        <v>-0.56716417910447758</v>
      </c>
      <c r="Q34">
        <v>-0.31840796019900502</v>
      </c>
      <c r="R34">
        <v>-0.11940298507462688</v>
      </c>
      <c r="S34">
        <v>-0.60696517412935325</v>
      </c>
      <c r="T34">
        <v>-0.38805970149253738</v>
      </c>
      <c r="U34" s="156">
        <f t="shared" si="2"/>
        <v>-2.0000000000000004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-2</v>
      </c>
      <c r="E35">
        <f>PPCL!N35</f>
        <v>0</v>
      </c>
      <c r="F35">
        <f t="shared" si="4"/>
        <v>120</v>
      </c>
      <c r="G35">
        <f t="shared" si="5"/>
        <v>-2</v>
      </c>
      <c r="H35" s="154"/>
      <c r="I35">
        <f>BRPL_EOD!AG35+BRPL_EOD!AH35</f>
        <v>-0.56999999999999995</v>
      </c>
      <c r="J35">
        <f>BYPL_EOD!AG35+BYPL_EOD!AH35</f>
        <v>-0.32</v>
      </c>
      <c r="K35">
        <f>MES_EOD!AG35+MES_EOD!AH35</f>
        <v>-0.12</v>
      </c>
      <c r="L35">
        <f>NDMC_EOD!AG35+NDMC_EOD!AH35</f>
        <v>-0.61</v>
      </c>
      <c r="M35">
        <f>TPDDL_EOD!AG35+TPDDL_EOD!AH35</f>
        <v>-0.39</v>
      </c>
      <c r="N35">
        <f t="shared" si="0"/>
        <v>-2.0099999999999998</v>
      </c>
      <c r="O35" s="154">
        <f t="shared" si="1"/>
        <v>9.9999999999997868E-3</v>
      </c>
      <c r="P35">
        <v>-0.56716417910447758</v>
      </c>
      <c r="Q35">
        <v>-0.31840796019900502</v>
      </c>
      <c r="R35">
        <v>-0.11940298507462688</v>
      </c>
      <c r="S35">
        <v>-0.60696517412935325</v>
      </c>
      <c r="T35">
        <v>-0.38805970149253738</v>
      </c>
      <c r="U35" s="156">
        <f t="shared" si="2"/>
        <v>-2.0000000000000004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-2</v>
      </c>
      <c r="E36">
        <f>PPCL!N36</f>
        <v>0</v>
      </c>
      <c r="F36">
        <f t="shared" si="4"/>
        <v>120</v>
      </c>
      <c r="G36">
        <f t="shared" si="5"/>
        <v>-2</v>
      </c>
      <c r="H36" s="154"/>
      <c r="I36">
        <f>BRPL_EOD!AG36+BRPL_EOD!AH36</f>
        <v>-0.56999999999999995</v>
      </c>
      <c r="J36">
        <f>BYPL_EOD!AG36+BYPL_EOD!AH36</f>
        <v>-0.32</v>
      </c>
      <c r="K36">
        <f>MES_EOD!AG36+MES_EOD!AH36</f>
        <v>-0.12</v>
      </c>
      <c r="L36">
        <f>NDMC_EOD!AG36+NDMC_EOD!AH36</f>
        <v>-0.61</v>
      </c>
      <c r="M36">
        <f>TPDDL_EOD!AG36+TPDDL_EOD!AH36</f>
        <v>-0.39</v>
      </c>
      <c r="N36">
        <f t="shared" si="0"/>
        <v>-2.0099999999999998</v>
      </c>
      <c r="O36" s="154">
        <f t="shared" si="1"/>
        <v>9.9999999999997868E-3</v>
      </c>
      <c r="P36">
        <v>-0.56716417910447758</v>
      </c>
      <c r="Q36">
        <v>-0.31840796019900502</v>
      </c>
      <c r="R36">
        <v>-0.11940298507462688</v>
      </c>
      <c r="S36">
        <v>-0.60696517412935325</v>
      </c>
      <c r="T36">
        <v>-0.38805970149253738</v>
      </c>
      <c r="U36" s="156">
        <f t="shared" si="2"/>
        <v>-2.0000000000000004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-2</v>
      </c>
      <c r="E37">
        <f>PPCL!N37</f>
        <v>0</v>
      </c>
      <c r="F37">
        <f t="shared" si="4"/>
        <v>120</v>
      </c>
      <c r="G37">
        <f t="shared" si="5"/>
        <v>-2</v>
      </c>
      <c r="H37" s="154"/>
      <c r="I37">
        <f>BRPL_EOD!AG37+BRPL_EOD!AH37</f>
        <v>-0.56999999999999995</v>
      </c>
      <c r="J37">
        <f>BYPL_EOD!AG37+BYPL_EOD!AH37</f>
        <v>-0.32</v>
      </c>
      <c r="K37">
        <f>MES_EOD!AG37+MES_EOD!AH37</f>
        <v>-0.12</v>
      </c>
      <c r="L37">
        <f>NDMC_EOD!AG37+NDMC_EOD!AH37</f>
        <v>-0.61</v>
      </c>
      <c r="M37">
        <f>TPDDL_EOD!AG37+TPDDL_EOD!AH37</f>
        <v>-0.39</v>
      </c>
      <c r="N37">
        <f t="shared" si="0"/>
        <v>-2.0099999999999998</v>
      </c>
      <c r="O37" s="154">
        <f t="shared" si="1"/>
        <v>9.9999999999997868E-3</v>
      </c>
      <c r="P37">
        <v>-0.56716417910447758</v>
      </c>
      <c r="Q37">
        <v>-0.31840796019900502</v>
      </c>
      <c r="R37">
        <v>-0.11940298507462688</v>
      </c>
      <c r="S37">
        <v>-0.60696517412935325</v>
      </c>
      <c r="T37">
        <v>-0.38805970149253738</v>
      </c>
      <c r="U37" s="156">
        <f t="shared" si="2"/>
        <v>-2.0000000000000004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-2</v>
      </c>
      <c r="E38">
        <f>PPCL!N38</f>
        <v>0</v>
      </c>
      <c r="F38">
        <f t="shared" si="4"/>
        <v>120</v>
      </c>
      <c r="G38">
        <f t="shared" si="5"/>
        <v>-2</v>
      </c>
      <c r="H38" s="154"/>
      <c r="I38">
        <f>BRPL_EOD!AG38+BRPL_EOD!AH38</f>
        <v>-0.56999999999999995</v>
      </c>
      <c r="J38">
        <f>BYPL_EOD!AG38+BYPL_EOD!AH38</f>
        <v>-0.32</v>
      </c>
      <c r="K38">
        <f>MES_EOD!AG38+MES_EOD!AH38</f>
        <v>-0.12</v>
      </c>
      <c r="L38">
        <f>NDMC_EOD!AG38+NDMC_EOD!AH38</f>
        <v>-0.61</v>
      </c>
      <c r="M38">
        <f>TPDDL_EOD!AG38+TPDDL_EOD!AH38</f>
        <v>-0.39</v>
      </c>
      <c r="N38">
        <f t="shared" si="0"/>
        <v>-2.0099999999999998</v>
      </c>
      <c r="O38" s="154">
        <f t="shared" si="1"/>
        <v>9.9999999999997868E-3</v>
      </c>
      <c r="P38">
        <v>-0.56716417910447758</v>
      </c>
      <c r="Q38">
        <v>-0.31840796019900502</v>
      </c>
      <c r="R38">
        <v>-0.11940298507462688</v>
      </c>
      <c r="S38">
        <v>-0.60696517412935325</v>
      </c>
      <c r="T38">
        <v>-0.38805970149253738</v>
      </c>
      <c r="U38" s="156">
        <f t="shared" si="2"/>
        <v>-2.0000000000000004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-2</v>
      </c>
      <c r="E39">
        <f>PPCL!N39</f>
        <v>0</v>
      </c>
      <c r="F39">
        <f t="shared" si="4"/>
        <v>120</v>
      </c>
      <c r="G39">
        <f t="shared" si="5"/>
        <v>-2</v>
      </c>
      <c r="H39" s="154"/>
      <c r="I39">
        <f>BRPL_EOD!AG39+BRPL_EOD!AH39</f>
        <v>-0.56999999999999995</v>
      </c>
      <c r="J39">
        <f>BYPL_EOD!AG39+BYPL_EOD!AH39</f>
        <v>-0.32</v>
      </c>
      <c r="K39">
        <f>MES_EOD!AG39+MES_EOD!AH39</f>
        <v>-0.12</v>
      </c>
      <c r="L39">
        <f>NDMC_EOD!AG39+NDMC_EOD!AH39</f>
        <v>-0.61</v>
      </c>
      <c r="M39">
        <f>TPDDL_EOD!AG39+TPDDL_EOD!AH39</f>
        <v>-0.39</v>
      </c>
      <c r="N39">
        <f t="shared" si="0"/>
        <v>-2.0099999999999998</v>
      </c>
      <c r="O39" s="154">
        <f t="shared" si="1"/>
        <v>9.9999999999997868E-3</v>
      </c>
      <c r="P39">
        <v>-0.56716417910447758</v>
      </c>
      <c r="Q39">
        <v>-0.31840796019900502</v>
      </c>
      <c r="R39">
        <v>-0.11940298507462688</v>
      </c>
      <c r="S39">
        <v>-0.60696517412935325</v>
      </c>
      <c r="T39">
        <v>-0.38805970149253738</v>
      </c>
      <c r="U39" s="156">
        <f t="shared" si="2"/>
        <v>-2.0000000000000004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-2</v>
      </c>
      <c r="E40">
        <f>PPCL!N40</f>
        <v>0</v>
      </c>
      <c r="F40">
        <f t="shared" si="4"/>
        <v>120</v>
      </c>
      <c r="G40">
        <f t="shared" si="5"/>
        <v>-2</v>
      </c>
      <c r="H40" s="154"/>
      <c r="I40">
        <f>BRPL_EOD!AG40+BRPL_EOD!AH40</f>
        <v>-0.56999999999999995</v>
      </c>
      <c r="J40">
        <f>BYPL_EOD!AG40+BYPL_EOD!AH40</f>
        <v>-0.32</v>
      </c>
      <c r="K40">
        <f>MES_EOD!AG40+MES_EOD!AH40</f>
        <v>-0.12</v>
      </c>
      <c r="L40">
        <f>NDMC_EOD!AG40+NDMC_EOD!AH40</f>
        <v>-0.61</v>
      </c>
      <c r="M40">
        <f>TPDDL_EOD!AG40+TPDDL_EOD!AH40</f>
        <v>-0.39</v>
      </c>
      <c r="N40">
        <f t="shared" si="0"/>
        <v>-2.0099999999999998</v>
      </c>
      <c r="O40" s="154">
        <f t="shared" si="1"/>
        <v>9.9999999999997868E-3</v>
      </c>
      <c r="P40">
        <v>-0.56716417910447758</v>
      </c>
      <c r="Q40">
        <v>-0.31840796019900502</v>
      </c>
      <c r="R40">
        <v>-0.11940298507462688</v>
      </c>
      <c r="S40">
        <v>-0.60696517412935325</v>
      </c>
      <c r="T40">
        <v>-0.38805970149253738</v>
      </c>
      <c r="U40" s="156">
        <f t="shared" si="2"/>
        <v>-2.0000000000000004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-2</v>
      </c>
      <c r="E41">
        <f>PPCL!N41</f>
        <v>0</v>
      </c>
      <c r="F41">
        <f t="shared" si="4"/>
        <v>120</v>
      </c>
      <c r="G41">
        <f t="shared" si="5"/>
        <v>-2</v>
      </c>
      <c r="H41" s="154"/>
      <c r="I41">
        <f>BRPL_EOD!AG41+BRPL_EOD!AH41</f>
        <v>-0.56999999999999995</v>
      </c>
      <c r="J41">
        <f>BYPL_EOD!AG41+BYPL_EOD!AH41</f>
        <v>-0.32</v>
      </c>
      <c r="K41">
        <f>MES_EOD!AG41+MES_EOD!AH41</f>
        <v>-0.12</v>
      </c>
      <c r="L41">
        <f>NDMC_EOD!AG41+NDMC_EOD!AH41</f>
        <v>-0.61</v>
      </c>
      <c r="M41">
        <f>TPDDL_EOD!AG41+TPDDL_EOD!AH41</f>
        <v>-0.39</v>
      </c>
      <c r="N41">
        <f t="shared" si="0"/>
        <v>-2.0099999999999998</v>
      </c>
      <c r="O41" s="154">
        <f t="shared" si="1"/>
        <v>9.9999999999997868E-3</v>
      </c>
      <c r="P41">
        <v>-0.56716417910447758</v>
      </c>
      <c r="Q41">
        <v>-0.31840796019900502</v>
      </c>
      <c r="R41">
        <v>-0.11940298507462688</v>
      </c>
      <c r="S41">
        <v>-0.60696517412935325</v>
      </c>
      <c r="T41">
        <v>-0.38805970149253738</v>
      </c>
      <c r="U41" s="156">
        <f t="shared" si="2"/>
        <v>-2.0000000000000004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-2</v>
      </c>
      <c r="E42">
        <f>PPCL!N42</f>
        <v>0</v>
      </c>
      <c r="F42">
        <f t="shared" si="4"/>
        <v>120</v>
      </c>
      <c r="G42">
        <f t="shared" si="5"/>
        <v>-2</v>
      </c>
      <c r="H42" s="154"/>
      <c r="I42">
        <f>BRPL_EOD!AG42+BRPL_EOD!AH42</f>
        <v>-0.56999999999999995</v>
      </c>
      <c r="J42">
        <f>BYPL_EOD!AG42+BYPL_EOD!AH42</f>
        <v>-0.32</v>
      </c>
      <c r="K42">
        <f>MES_EOD!AG42+MES_EOD!AH42</f>
        <v>-0.12</v>
      </c>
      <c r="L42">
        <f>NDMC_EOD!AG42+NDMC_EOD!AH42</f>
        <v>-0.61</v>
      </c>
      <c r="M42">
        <f>TPDDL_EOD!AG42+TPDDL_EOD!AH42</f>
        <v>-0.39</v>
      </c>
      <c r="N42">
        <f t="shared" si="0"/>
        <v>-2.0099999999999998</v>
      </c>
      <c r="O42" s="154">
        <f t="shared" si="1"/>
        <v>9.9999999999997868E-3</v>
      </c>
      <c r="P42">
        <v>-0.56716417910447758</v>
      </c>
      <c r="Q42">
        <v>-0.31840796019900502</v>
      </c>
      <c r="R42">
        <v>-0.11940298507462688</v>
      </c>
      <c r="S42">
        <v>-0.60696517412935325</v>
      </c>
      <c r="T42">
        <v>-0.38805970149253738</v>
      </c>
      <c r="U42" s="156">
        <f t="shared" si="2"/>
        <v>-2.0000000000000004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-2</v>
      </c>
      <c r="E43">
        <f>PPCL!N43</f>
        <v>0</v>
      </c>
      <c r="F43">
        <f t="shared" si="4"/>
        <v>120</v>
      </c>
      <c r="G43">
        <f t="shared" si="5"/>
        <v>-2</v>
      </c>
      <c r="H43" s="154"/>
      <c r="I43">
        <f>BRPL_EOD!AG43+BRPL_EOD!AH43</f>
        <v>-0.56999999999999995</v>
      </c>
      <c r="J43">
        <f>BYPL_EOD!AG43+BYPL_EOD!AH43</f>
        <v>-0.32</v>
      </c>
      <c r="K43">
        <f>MES_EOD!AG43+MES_EOD!AH43</f>
        <v>-0.12</v>
      </c>
      <c r="L43">
        <f>NDMC_EOD!AG43+NDMC_EOD!AH43</f>
        <v>-0.61</v>
      </c>
      <c r="M43">
        <f>TPDDL_EOD!AG43+TPDDL_EOD!AH43</f>
        <v>-0.39</v>
      </c>
      <c r="N43">
        <f t="shared" si="0"/>
        <v>-2.0099999999999998</v>
      </c>
      <c r="O43" s="154">
        <f t="shared" si="1"/>
        <v>9.9999999999997868E-3</v>
      </c>
      <c r="P43">
        <v>-0.56716417910447758</v>
      </c>
      <c r="Q43">
        <v>-0.31840796019900502</v>
      </c>
      <c r="R43">
        <v>-0.11940298507462688</v>
      </c>
      <c r="S43">
        <v>-0.60696517412935325</v>
      </c>
      <c r="T43">
        <v>-0.38805970149253738</v>
      </c>
      <c r="U43" s="156">
        <f t="shared" si="2"/>
        <v>-2.0000000000000004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-2</v>
      </c>
      <c r="E44">
        <f>PPCL!N44</f>
        <v>0</v>
      </c>
      <c r="F44">
        <f t="shared" si="4"/>
        <v>120</v>
      </c>
      <c r="G44">
        <f t="shared" si="5"/>
        <v>-2</v>
      </c>
      <c r="H44" s="154"/>
      <c r="I44">
        <f>BRPL_EOD!AG44+BRPL_EOD!AH44</f>
        <v>-0.56999999999999995</v>
      </c>
      <c r="J44">
        <f>BYPL_EOD!AG44+BYPL_EOD!AH44</f>
        <v>-0.32</v>
      </c>
      <c r="K44">
        <f>MES_EOD!AG44+MES_EOD!AH44</f>
        <v>-0.12</v>
      </c>
      <c r="L44">
        <f>NDMC_EOD!AG44+NDMC_EOD!AH44</f>
        <v>-0.61</v>
      </c>
      <c r="M44">
        <f>TPDDL_EOD!AG44+TPDDL_EOD!AH44</f>
        <v>-0.39</v>
      </c>
      <c r="N44">
        <f t="shared" si="0"/>
        <v>-2.0099999999999998</v>
      </c>
      <c r="O44" s="154">
        <f t="shared" si="1"/>
        <v>9.9999999999997868E-3</v>
      </c>
      <c r="P44">
        <v>-0.56716417910447758</v>
      </c>
      <c r="Q44">
        <v>-0.31840796019900502</v>
      </c>
      <c r="R44">
        <v>-0.11940298507462688</v>
      </c>
      <c r="S44">
        <v>-0.60696517412935325</v>
      </c>
      <c r="T44">
        <v>-0.38805970149253738</v>
      </c>
      <c r="U44" s="156">
        <f t="shared" si="2"/>
        <v>-2.0000000000000004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-2</v>
      </c>
      <c r="E45">
        <f>PPCL!N45</f>
        <v>0</v>
      </c>
      <c r="F45">
        <f t="shared" si="4"/>
        <v>120</v>
      </c>
      <c r="G45">
        <f t="shared" si="5"/>
        <v>-2</v>
      </c>
      <c r="H45" s="154"/>
      <c r="I45">
        <f>BRPL_EOD!AG45+BRPL_EOD!AH45</f>
        <v>-0.56999999999999995</v>
      </c>
      <c r="J45">
        <f>BYPL_EOD!AG45+BYPL_EOD!AH45</f>
        <v>-0.32</v>
      </c>
      <c r="K45">
        <f>MES_EOD!AG45+MES_EOD!AH45</f>
        <v>-0.12</v>
      </c>
      <c r="L45">
        <f>NDMC_EOD!AG45+NDMC_EOD!AH45</f>
        <v>-0.61</v>
      </c>
      <c r="M45">
        <f>TPDDL_EOD!AG45+TPDDL_EOD!AH45</f>
        <v>-0.39</v>
      </c>
      <c r="N45">
        <f t="shared" si="0"/>
        <v>-2.0099999999999998</v>
      </c>
      <c r="O45" s="154">
        <f t="shared" si="1"/>
        <v>9.9999999999997868E-3</v>
      </c>
      <c r="P45">
        <v>-0.56716417910447758</v>
      </c>
      <c r="Q45">
        <v>-0.31840796019900502</v>
      </c>
      <c r="R45">
        <v>-0.11940298507462688</v>
      </c>
      <c r="S45">
        <v>-0.60696517412935325</v>
      </c>
      <c r="T45">
        <v>-0.38805970149253738</v>
      </c>
      <c r="U45" s="156">
        <f t="shared" si="2"/>
        <v>-2.0000000000000004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-2</v>
      </c>
      <c r="E46">
        <f>PPCL!N46</f>
        <v>0</v>
      </c>
      <c r="F46">
        <f t="shared" si="4"/>
        <v>120</v>
      </c>
      <c r="G46">
        <f t="shared" si="5"/>
        <v>-2</v>
      </c>
      <c r="H46" s="154"/>
      <c r="I46">
        <f>BRPL_EOD!AG46+BRPL_EOD!AH46</f>
        <v>-0.56999999999999995</v>
      </c>
      <c r="J46">
        <f>BYPL_EOD!AG46+BYPL_EOD!AH46</f>
        <v>-0.32</v>
      </c>
      <c r="K46">
        <f>MES_EOD!AG46+MES_EOD!AH46</f>
        <v>-0.12</v>
      </c>
      <c r="L46">
        <f>NDMC_EOD!AG46+NDMC_EOD!AH46</f>
        <v>-0.61</v>
      </c>
      <c r="M46">
        <f>TPDDL_EOD!AG46+TPDDL_EOD!AH46</f>
        <v>-0.39</v>
      </c>
      <c r="N46">
        <f t="shared" si="0"/>
        <v>-2.0099999999999998</v>
      </c>
      <c r="O46" s="154">
        <f t="shared" si="1"/>
        <v>9.9999999999997868E-3</v>
      </c>
      <c r="P46">
        <v>-0.56716417910447758</v>
      </c>
      <c r="Q46">
        <v>-0.31840796019900502</v>
      </c>
      <c r="R46">
        <v>-0.11940298507462688</v>
      </c>
      <c r="S46">
        <v>-0.60696517412935325</v>
      </c>
      <c r="T46">
        <v>-0.38805970149253738</v>
      </c>
      <c r="U46" s="156">
        <f t="shared" si="2"/>
        <v>-2.0000000000000004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-2</v>
      </c>
      <c r="E47">
        <f>PPCL!N47</f>
        <v>0</v>
      </c>
      <c r="F47">
        <f t="shared" si="4"/>
        <v>120</v>
      </c>
      <c r="G47">
        <f t="shared" si="5"/>
        <v>-2</v>
      </c>
      <c r="H47" s="154"/>
      <c r="I47">
        <f>BRPL_EOD!AG47+BRPL_EOD!AH47</f>
        <v>-0.56999999999999995</v>
      </c>
      <c r="J47">
        <f>BYPL_EOD!AG47+BYPL_EOD!AH47</f>
        <v>-0.32</v>
      </c>
      <c r="K47">
        <f>MES_EOD!AG47+MES_EOD!AH47</f>
        <v>-0.12</v>
      </c>
      <c r="L47">
        <f>NDMC_EOD!AG47+NDMC_EOD!AH47</f>
        <v>-0.61</v>
      </c>
      <c r="M47">
        <f>TPDDL_EOD!AG47+TPDDL_EOD!AH47</f>
        <v>-0.39</v>
      </c>
      <c r="N47">
        <f t="shared" si="0"/>
        <v>-2.0099999999999998</v>
      </c>
      <c r="O47" s="154">
        <f t="shared" si="1"/>
        <v>9.9999999999997868E-3</v>
      </c>
      <c r="P47">
        <v>-0.56716417910447758</v>
      </c>
      <c r="Q47">
        <v>-0.31840796019900502</v>
      </c>
      <c r="R47">
        <v>-0.11940298507462688</v>
      </c>
      <c r="S47">
        <v>-0.60696517412935325</v>
      </c>
      <c r="T47">
        <v>-0.38805970149253738</v>
      </c>
      <c r="U47" s="156">
        <f t="shared" si="2"/>
        <v>-2.0000000000000004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-2</v>
      </c>
      <c r="E48">
        <f>PPCL!N48</f>
        <v>0</v>
      </c>
      <c r="F48">
        <f t="shared" si="4"/>
        <v>120</v>
      </c>
      <c r="G48">
        <f t="shared" si="5"/>
        <v>-2</v>
      </c>
      <c r="H48" s="154"/>
      <c r="I48">
        <f>BRPL_EOD!AG48+BRPL_EOD!AH48</f>
        <v>-0.56999999999999995</v>
      </c>
      <c r="J48">
        <f>BYPL_EOD!AG48+BYPL_EOD!AH48</f>
        <v>-0.32</v>
      </c>
      <c r="K48">
        <f>MES_EOD!AG48+MES_EOD!AH48</f>
        <v>-0.12</v>
      </c>
      <c r="L48">
        <f>NDMC_EOD!AG48+NDMC_EOD!AH48</f>
        <v>-0.61</v>
      </c>
      <c r="M48">
        <f>TPDDL_EOD!AG48+TPDDL_EOD!AH48</f>
        <v>-0.39</v>
      </c>
      <c r="N48">
        <f t="shared" si="0"/>
        <v>-2.0099999999999998</v>
      </c>
      <c r="O48" s="154">
        <f t="shared" si="1"/>
        <v>9.9999999999997868E-3</v>
      </c>
      <c r="P48">
        <v>-0.56716417910447758</v>
      </c>
      <c r="Q48">
        <v>-0.31840796019900502</v>
      </c>
      <c r="R48">
        <v>-0.11940298507462688</v>
      </c>
      <c r="S48">
        <v>-0.60696517412935325</v>
      </c>
      <c r="T48">
        <v>-0.38805970149253738</v>
      </c>
      <c r="U48" s="156">
        <f t="shared" si="2"/>
        <v>-2.0000000000000004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-2</v>
      </c>
      <c r="E49">
        <f>PPCL!N49</f>
        <v>0</v>
      </c>
      <c r="F49">
        <f t="shared" si="4"/>
        <v>120</v>
      </c>
      <c r="G49">
        <f t="shared" si="5"/>
        <v>-2</v>
      </c>
      <c r="H49" s="154"/>
      <c r="I49">
        <f>BRPL_EOD!AG49+BRPL_EOD!AH49</f>
        <v>-0.56999999999999995</v>
      </c>
      <c r="J49">
        <f>BYPL_EOD!AG49+BYPL_EOD!AH49</f>
        <v>-0.32</v>
      </c>
      <c r="K49">
        <f>MES_EOD!AG49+MES_EOD!AH49</f>
        <v>-0.12</v>
      </c>
      <c r="L49">
        <f>NDMC_EOD!AG49+NDMC_EOD!AH49</f>
        <v>-0.61</v>
      </c>
      <c r="M49">
        <f>TPDDL_EOD!AG49+TPDDL_EOD!AH49</f>
        <v>-0.39</v>
      </c>
      <c r="N49">
        <f t="shared" si="0"/>
        <v>-2.0099999999999998</v>
      </c>
      <c r="O49" s="154">
        <f t="shared" si="1"/>
        <v>9.9999999999997868E-3</v>
      </c>
      <c r="P49">
        <v>-0.56716417910447758</v>
      </c>
      <c r="Q49">
        <v>-0.31840796019900502</v>
      </c>
      <c r="R49">
        <v>-0.11940298507462688</v>
      </c>
      <c r="S49">
        <v>-0.60696517412935325</v>
      </c>
      <c r="T49">
        <v>-0.38805970149253738</v>
      </c>
      <c r="U49" s="156">
        <f t="shared" si="2"/>
        <v>-2.0000000000000004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-2</v>
      </c>
      <c r="E50">
        <f>PPCL!N50</f>
        <v>0</v>
      </c>
      <c r="F50">
        <f t="shared" si="4"/>
        <v>120</v>
      </c>
      <c r="G50">
        <f t="shared" si="5"/>
        <v>-2</v>
      </c>
      <c r="H50" s="154"/>
      <c r="I50">
        <f>BRPL_EOD!AG50+BRPL_EOD!AH50</f>
        <v>-0.56999999999999995</v>
      </c>
      <c r="J50">
        <f>BYPL_EOD!AG50+BYPL_EOD!AH50</f>
        <v>-0.32</v>
      </c>
      <c r="K50">
        <f>MES_EOD!AG50+MES_EOD!AH50</f>
        <v>-0.12</v>
      </c>
      <c r="L50">
        <f>NDMC_EOD!AG50+NDMC_EOD!AH50</f>
        <v>-0.61</v>
      </c>
      <c r="M50">
        <f>TPDDL_EOD!AG50+TPDDL_EOD!AH50</f>
        <v>-0.39</v>
      </c>
      <c r="N50">
        <f t="shared" si="0"/>
        <v>-2.0099999999999998</v>
      </c>
      <c r="O50" s="154">
        <f t="shared" si="1"/>
        <v>9.9999999999997868E-3</v>
      </c>
      <c r="P50">
        <v>-0.56716417910447758</v>
      </c>
      <c r="Q50">
        <v>-0.31840796019900502</v>
      </c>
      <c r="R50">
        <v>-0.11940298507462688</v>
      </c>
      <c r="S50">
        <v>-0.60696517412935325</v>
      </c>
      <c r="T50">
        <v>-0.38805970149253738</v>
      </c>
      <c r="U50" s="156">
        <f t="shared" si="2"/>
        <v>-2.0000000000000004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-2</v>
      </c>
      <c r="E51">
        <f>PPCL!N51</f>
        <v>0</v>
      </c>
      <c r="F51">
        <f t="shared" si="4"/>
        <v>120</v>
      </c>
      <c r="G51">
        <f t="shared" si="5"/>
        <v>-2</v>
      </c>
      <c r="H51" s="154"/>
      <c r="I51">
        <f>BRPL_EOD!AG51+BRPL_EOD!AH51</f>
        <v>-0.56999999999999995</v>
      </c>
      <c r="J51">
        <f>BYPL_EOD!AG51+BYPL_EOD!AH51</f>
        <v>-0.32</v>
      </c>
      <c r="K51">
        <f>MES_EOD!AG51+MES_EOD!AH51</f>
        <v>-0.12</v>
      </c>
      <c r="L51">
        <f>NDMC_EOD!AG51+NDMC_EOD!AH51</f>
        <v>-0.61</v>
      </c>
      <c r="M51">
        <f>TPDDL_EOD!AG51+TPDDL_EOD!AH51</f>
        <v>-0.39</v>
      </c>
      <c r="N51">
        <f t="shared" si="0"/>
        <v>-2.0099999999999998</v>
      </c>
      <c r="O51" s="154">
        <f t="shared" si="1"/>
        <v>9.9999999999997868E-3</v>
      </c>
      <c r="P51">
        <v>-0.56716417910447758</v>
      </c>
      <c r="Q51">
        <v>-0.31840796019900502</v>
      </c>
      <c r="R51">
        <v>-0.11940298507462688</v>
      </c>
      <c r="S51">
        <v>-0.60696517412935325</v>
      </c>
      <c r="T51">
        <v>-0.38805970149253738</v>
      </c>
      <c r="U51" s="156">
        <f t="shared" si="2"/>
        <v>-2.0000000000000004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-2</v>
      </c>
      <c r="E52">
        <f>PPCL!N52</f>
        <v>0</v>
      </c>
      <c r="F52">
        <f t="shared" si="4"/>
        <v>120</v>
      </c>
      <c r="G52">
        <f t="shared" si="5"/>
        <v>-2</v>
      </c>
      <c r="H52" s="154"/>
      <c r="I52">
        <f>BRPL_EOD!AG52+BRPL_EOD!AH52</f>
        <v>-0.56999999999999995</v>
      </c>
      <c r="J52">
        <f>BYPL_EOD!AG52+BYPL_EOD!AH52</f>
        <v>-0.32</v>
      </c>
      <c r="K52">
        <f>MES_EOD!AG52+MES_EOD!AH52</f>
        <v>-0.12</v>
      </c>
      <c r="L52">
        <f>NDMC_EOD!AG52+NDMC_EOD!AH52</f>
        <v>-0.61</v>
      </c>
      <c r="M52">
        <f>TPDDL_EOD!AG52+TPDDL_EOD!AH52</f>
        <v>-0.39</v>
      </c>
      <c r="N52">
        <f t="shared" si="0"/>
        <v>-2.0099999999999998</v>
      </c>
      <c r="O52" s="154">
        <f t="shared" si="1"/>
        <v>9.9999999999997868E-3</v>
      </c>
      <c r="P52">
        <v>-0.56716417910447758</v>
      </c>
      <c r="Q52">
        <v>-0.31840796019900502</v>
      </c>
      <c r="R52">
        <v>-0.11940298507462688</v>
      </c>
      <c r="S52">
        <v>-0.60696517412935325</v>
      </c>
      <c r="T52">
        <v>-0.38805970149253738</v>
      </c>
      <c r="U52" s="156">
        <f t="shared" si="2"/>
        <v>-2.0000000000000004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-2</v>
      </c>
      <c r="E53">
        <f>PPCL!N53</f>
        <v>0</v>
      </c>
      <c r="F53">
        <f t="shared" si="4"/>
        <v>120</v>
      </c>
      <c r="G53">
        <f t="shared" si="5"/>
        <v>-2</v>
      </c>
      <c r="H53" s="154"/>
      <c r="I53">
        <f>BRPL_EOD!AG53+BRPL_EOD!AH53</f>
        <v>-0.56999999999999995</v>
      </c>
      <c r="J53">
        <f>BYPL_EOD!AG53+BYPL_EOD!AH53</f>
        <v>-0.32</v>
      </c>
      <c r="K53">
        <f>MES_EOD!AG53+MES_EOD!AH53</f>
        <v>-0.12</v>
      </c>
      <c r="L53">
        <f>NDMC_EOD!AG53+NDMC_EOD!AH53</f>
        <v>-0.61</v>
      </c>
      <c r="M53">
        <f>TPDDL_EOD!AG53+TPDDL_EOD!AH53</f>
        <v>-0.39</v>
      </c>
      <c r="N53">
        <f t="shared" si="0"/>
        <v>-2.0099999999999998</v>
      </c>
      <c r="O53" s="154">
        <f t="shared" si="1"/>
        <v>9.9999999999997868E-3</v>
      </c>
      <c r="P53">
        <v>-0.56716417910447758</v>
      </c>
      <c r="Q53">
        <v>-0.31840796019900502</v>
      </c>
      <c r="R53">
        <v>-0.11940298507462688</v>
      </c>
      <c r="S53">
        <v>-0.60696517412935325</v>
      </c>
      <c r="T53">
        <v>-0.38805970149253738</v>
      </c>
      <c r="U53" s="156">
        <f t="shared" si="2"/>
        <v>-2.0000000000000004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-2</v>
      </c>
      <c r="E54">
        <f>PPCL!N54</f>
        <v>0</v>
      </c>
      <c r="F54">
        <f t="shared" si="4"/>
        <v>120</v>
      </c>
      <c r="G54">
        <f t="shared" si="5"/>
        <v>-2</v>
      </c>
      <c r="H54" s="154"/>
      <c r="I54">
        <f>BRPL_EOD!AG54+BRPL_EOD!AH54</f>
        <v>-0.56999999999999995</v>
      </c>
      <c r="J54">
        <f>BYPL_EOD!AG54+BYPL_EOD!AH54</f>
        <v>-0.32</v>
      </c>
      <c r="K54">
        <f>MES_EOD!AG54+MES_EOD!AH54</f>
        <v>-0.12</v>
      </c>
      <c r="L54">
        <f>NDMC_EOD!AG54+NDMC_EOD!AH54</f>
        <v>-0.61</v>
      </c>
      <c r="M54">
        <f>TPDDL_EOD!AG54+TPDDL_EOD!AH54</f>
        <v>-0.39</v>
      </c>
      <c r="N54">
        <f t="shared" si="0"/>
        <v>-2.0099999999999998</v>
      </c>
      <c r="O54" s="154">
        <f t="shared" si="1"/>
        <v>9.9999999999997868E-3</v>
      </c>
      <c r="P54">
        <v>-0.56716417910447758</v>
      </c>
      <c r="Q54">
        <v>-0.31840796019900502</v>
      </c>
      <c r="R54">
        <v>-0.11940298507462688</v>
      </c>
      <c r="S54">
        <v>-0.60696517412935325</v>
      </c>
      <c r="T54">
        <v>-0.38805970149253738</v>
      </c>
      <c r="U54" s="156">
        <f t="shared" si="2"/>
        <v>-2.0000000000000004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-2</v>
      </c>
      <c r="E55">
        <f>PPCL!N55</f>
        <v>0</v>
      </c>
      <c r="F55">
        <f t="shared" si="4"/>
        <v>120</v>
      </c>
      <c r="G55">
        <f t="shared" si="5"/>
        <v>-2</v>
      </c>
      <c r="H55" s="154"/>
      <c r="I55">
        <f>BRPL_EOD!AG55+BRPL_EOD!AH55</f>
        <v>-0.56999999999999995</v>
      </c>
      <c r="J55">
        <f>BYPL_EOD!AG55+BYPL_EOD!AH55</f>
        <v>-0.32</v>
      </c>
      <c r="K55">
        <f>MES_EOD!AG55+MES_EOD!AH55</f>
        <v>-0.12</v>
      </c>
      <c r="L55">
        <f>NDMC_EOD!AG55+NDMC_EOD!AH55</f>
        <v>-0.61</v>
      </c>
      <c r="M55">
        <f>TPDDL_EOD!AG55+TPDDL_EOD!AH55</f>
        <v>-0.39</v>
      </c>
      <c r="N55">
        <f t="shared" si="0"/>
        <v>-2.0099999999999998</v>
      </c>
      <c r="O55" s="154">
        <f t="shared" si="1"/>
        <v>9.9999999999997868E-3</v>
      </c>
      <c r="P55">
        <v>-0.56716417910447758</v>
      </c>
      <c r="Q55">
        <v>-0.31840796019900502</v>
      </c>
      <c r="R55">
        <v>-0.11940298507462688</v>
      </c>
      <c r="S55">
        <v>-0.60696517412935325</v>
      </c>
      <c r="T55">
        <v>-0.38805970149253738</v>
      </c>
      <c r="U55" s="156">
        <f t="shared" si="2"/>
        <v>-2.0000000000000004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-2</v>
      </c>
      <c r="E56">
        <f>PPCL!N56</f>
        <v>0</v>
      </c>
      <c r="F56">
        <f t="shared" si="4"/>
        <v>120</v>
      </c>
      <c r="G56">
        <f t="shared" si="5"/>
        <v>-2</v>
      </c>
      <c r="H56" s="154"/>
      <c r="I56">
        <f>BRPL_EOD!AG56+BRPL_EOD!AH56</f>
        <v>-0.56999999999999995</v>
      </c>
      <c r="J56">
        <f>BYPL_EOD!AG56+BYPL_EOD!AH56</f>
        <v>-0.32</v>
      </c>
      <c r="K56">
        <f>MES_EOD!AG56+MES_EOD!AH56</f>
        <v>-0.12</v>
      </c>
      <c r="L56">
        <f>NDMC_EOD!AG56+NDMC_EOD!AH56</f>
        <v>-0.61</v>
      </c>
      <c r="M56">
        <f>TPDDL_EOD!AG56+TPDDL_EOD!AH56</f>
        <v>-0.39</v>
      </c>
      <c r="N56">
        <f t="shared" si="0"/>
        <v>-2.0099999999999998</v>
      </c>
      <c r="O56" s="154">
        <f t="shared" si="1"/>
        <v>9.9999999999997868E-3</v>
      </c>
      <c r="P56">
        <v>-0.56716417910447758</v>
      </c>
      <c r="Q56">
        <v>-0.31840796019900502</v>
      </c>
      <c r="R56">
        <v>-0.11940298507462688</v>
      </c>
      <c r="S56">
        <v>-0.60696517412935325</v>
      </c>
      <c r="T56">
        <v>-0.38805970149253738</v>
      </c>
      <c r="U56" s="156">
        <f t="shared" si="2"/>
        <v>-2.0000000000000004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-2</v>
      </c>
      <c r="E57">
        <f>PPCL!N57</f>
        <v>0</v>
      </c>
      <c r="F57">
        <f t="shared" si="4"/>
        <v>120</v>
      </c>
      <c r="G57">
        <f t="shared" si="5"/>
        <v>-2</v>
      </c>
      <c r="H57" s="154"/>
      <c r="I57">
        <f>BRPL_EOD!AG57+BRPL_EOD!AH57</f>
        <v>-0.56999999999999995</v>
      </c>
      <c r="J57">
        <f>BYPL_EOD!AG57+BYPL_EOD!AH57</f>
        <v>-0.32</v>
      </c>
      <c r="K57">
        <f>MES_EOD!AG57+MES_EOD!AH57</f>
        <v>-0.12</v>
      </c>
      <c r="L57">
        <f>NDMC_EOD!AG57+NDMC_EOD!AH57</f>
        <v>-0.61</v>
      </c>
      <c r="M57">
        <f>TPDDL_EOD!AG57+TPDDL_EOD!AH57</f>
        <v>-0.39</v>
      </c>
      <c r="N57">
        <f t="shared" si="0"/>
        <v>-2.0099999999999998</v>
      </c>
      <c r="O57" s="154">
        <f t="shared" si="1"/>
        <v>9.9999999999997868E-3</v>
      </c>
      <c r="P57">
        <v>-0.56716417910447758</v>
      </c>
      <c r="Q57">
        <v>-0.31840796019900502</v>
      </c>
      <c r="R57">
        <v>-0.11940298507462688</v>
      </c>
      <c r="S57">
        <v>-0.60696517412935325</v>
      </c>
      <c r="T57">
        <v>-0.38805970149253738</v>
      </c>
      <c r="U57" s="156">
        <f t="shared" si="2"/>
        <v>-2.0000000000000004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-2</v>
      </c>
      <c r="E58">
        <f>PPCL!N58</f>
        <v>0</v>
      </c>
      <c r="F58">
        <f t="shared" si="4"/>
        <v>120</v>
      </c>
      <c r="G58">
        <f t="shared" si="5"/>
        <v>-2</v>
      </c>
      <c r="H58" s="154"/>
      <c r="I58">
        <f>BRPL_EOD!AG58+BRPL_EOD!AH58</f>
        <v>-0.56999999999999995</v>
      </c>
      <c r="J58">
        <f>BYPL_EOD!AG58+BYPL_EOD!AH58</f>
        <v>-0.32</v>
      </c>
      <c r="K58">
        <f>MES_EOD!AG58+MES_EOD!AH58</f>
        <v>-0.12</v>
      </c>
      <c r="L58">
        <f>NDMC_EOD!AG58+NDMC_EOD!AH58</f>
        <v>-0.61</v>
      </c>
      <c r="M58">
        <f>TPDDL_EOD!AG58+TPDDL_EOD!AH58</f>
        <v>-0.39</v>
      </c>
      <c r="N58">
        <f t="shared" si="0"/>
        <v>-2.0099999999999998</v>
      </c>
      <c r="O58" s="154">
        <f t="shared" si="1"/>
        <v>9.9999999999997868E-3</v>
      </c>
      <c r="P58">
        <v>-0.56716417910447758</v>
      </c>
      <c r="Q58">
        <v>-0.31840796019900502</v>
      </c>
      <c r="R58">
        <v>-0.11940298507462688</v>
      </c>
      <c r="S58">
        <v>-0.60696517412935325</v>
      </c>
      <c r="T58">
        <v>-0.38805970149253738</v>
      </c>
      <c r="U58" s="156">
        <f t="shared" si="2"/>
        <v>-2.0000000000000004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-2</v>
      </c>
      <c r="E59">
        <f>PPCL!N59</f>
        <v>0</v>
      </c>
      <c r="F59">
        <f t="shared" si="4"/>
        <v>120</v>
      </c>
      <c r="G59">
        <f t="shared" si="5"/>
        <v>-2</v>
      </c>
      <c r="H59" s="154"/>
      <c r="I59">
        <f>BRPL_EOD!AG59+BRPL_EOD!AH59</f>
        <v>-0.56999999999999995</v>
      </c>
      <c r="J59">
        <f>BYPL_EOD!AG59+BYPL_EOD!AH59</f>
        <v>-0.32</v>
      </c>
      <c r="K59">
        <f>MES_EOD!AG59+MES_EOD!AH59</f>
        <v>-0.12</v>
      </c>
      <c r="L59">
        <f>NDMC_EOD!AG59+NDMC_EOD!AH59</f>
        <v>-0.61</v>
      </c>
      <c r="M59">
        <f>TPDDL_EOD!AG59+TPDDL_EOD!AH59</f>
        <v>-0.39</v>
      </c>
      <c r="N59">
        <f t="shared" si="0"/>
        <v>-2.0099999999999998</v>
      </c>
      <c r="O59" s="154">
        <f t="shared" si="1"/>
        <v>9.9999999999997868E-3</v>
      </c>
      <c r="P59">
        <v>-0.56716417910447758</v>
      </c>
      <c r="Q59">
        <v>-0.31840796019900502</v>
      </c>
      <c r="R59">
        <v>-0.11940298507462688</v>
      </c>
      <c r="S59">
        <v>-0.60696517412935325</v>
      </c>
      <c r="T59">
        <v>-0.38805970149253738</v>
      </c>
      <c r="U59" s="156">
        <f t="shared" si="2"/>
        <v>-2.0000000000000004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-2</v>
      </c>
      <c r="E60">
        <f>PPCL!N60</f>
        <v>0</v>
      </c>
      <c r="F60">
        <f t="shared" si="4"/>
        <v>120</v>
      </c>
      <c r="G60">
        <f t="shared" si="5"/>
        <v>-2</v>
      </c>
      <c r="H60" s="154"/>
      <c r="I60">
        <f>BRPL_EOD!AG60+BRPL_EOD!AH60</f>
        <v>-0.56999999999999995</v>
      </c>
      <c r="J60">
        <f>BYPL_EOD!AG60+BYPL_EOD!AH60</f>
        <v>-0.32</v>
      </c>
      <c r="K60">
        <f>MES_EOD!AG60+MES_EOD!AH60</f>
        <v>-0.12</v>
      </c>
      <c r="L60">
        <f>NDMC_EOD!AG60+NDMC_EOD!AH60</f>
        <v>-0.61</v>
      </c>
      <c r="M60">
        <f>TPDDL_EOD!AG60+TPDDL_EOD!AH60</f>
        <v>-0.39</v>
      </c>
      <c r="N60">
        <f t="shared" si="0"/>
        <v>-2.0099999999999998</v>
      </c>
      <c r="O60" s="154">
        <f t="shared" si="1"/>
        <v>9.9999999999997868E-3</v>
      </c>
      <c r="P60">
        <v>-0.56716417910447758</v>
      </c>
      <c r="Q60">
        <v>-0.31840796019900502</v>
      </c>
      <c r="R60">
        <v>-0.11940298507462688</v>
      </c>
      <c r="S60">
        <v>-0.60696517412935325</v>
      </c>
      <c r="T60">
        <v>-0.38805970149253738</v>
      </c>
      <c r="U60" s="156">
        <f t="shared" si="2"/>
        <v>-2.0000000000000004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-2</v>
      </c>
      <c r="E61">
        <f>PPCL!N61</f>
        <v>0</v>
      </c>
      <c r="F61">
        <f t="shared" si="4"/>
        <v>120</v>
      </c>
      <c r="G61">
        <f t="shared" si="5"/>
        <v>-2</v>
      </c>
      <c r="H61" s="154"/>
      <c r="I61">
        <f>BRPL_EOD!AG61+BRPL_EOD!AH61</f>
        <v>-0.56999999999999995</v>
      </c>
      <c r="J61">
        <f>BYPL_EOD!AG61+BYPL_EOD!AH61</f>
        <v>-0.32</v>
      </c>
      <c r="K61">
        <f>MES_EOD!AG61+MES_EOD!AH61</f>
        <v>-0.12</v>
      </c>
      <c r="L61">
        <f>NDMC_EOD!AG61+NDMC_EOD!AH61</f>
        <v>-0.61</v>
      </c>
      <c r="M61">
        <f>TPDDL_EOD!AG61+TPDDL_EOD!AH61</f>
        <v>-0.39</v>
      </c>
      <c r="N61">
        <f t="shared" si="0"/>
        <v>-2.0099999999999998</v>
      </c>
      <c r="O61" s="154">
        <f t="shared" si="1"/>
        <v>9.9999999999997868E-3</v>
      </c>
      <c r="P61">
        <v>-0.56716417910447758</v>
      </c>
      <c r="Q61">
        <v>-0.31840796019900502</v>
      </c>
      <c r="R61">
        <v>-0.11940298507462688</v>
      </c>
      <c r="S61">
        <v>-0.60696517412935325</v>
      </c>
      <c r="T61">
        <v>-0.38805970149253738</v>
      </c>
      <c r="U61" s="156">
        <f t="shared" si="2"/>
        <v>-2.0000000000000004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-2</v>
      </c>
      <c r="E62">
        <f>PPCL!N62</f>
        <v>0</v>
      </c>
      <c r="F62">
        <f t="shared" si="4"/>
        <v>120</v>
      </c>
      <c r="G62">
        <f t="shared" si="5"/>
        <v>-2</v>
      </c>
      <c r="H62" s="154"/>
      <c r="I62">
        <f>BRPL_EOD!AG62+BRPL_EOD!AH62</f>
        <v>-0.56999999999999995</v>
      </c>
      <c r="J62">
        <f>BYPL_EOD!AG62+BYPL_EOD!AH62</f>
        <v>-0.32</v>
      </c>
      <c r="K62">
        <f>MES_EOD!AG62+MES_EOD!AH62</f>
        <v>-0.12</v>
      </c>
      <c r="L62">
        <f>NDMC_EOD!AG62+NDMC_EOD!AH62</f>
        <v>-0.61</v>
      </c>
      <c r="M62">
        <f>TPDDL_EOD!AG62+TPDDL_EOD!AH62</f>
        <v>-0.39</v>
      </c>
      <c r="N62">
        <f t="shared" si="0"/>
        <v>-2.0099999999999998</v>
      </c>
      <c r="O62" s="154">
        <f t="shared" si="1"/>
        <v>9.9999999999997868E-3</v>
      </c>
      <c r="P62">
        <v>-0.56716417910447758</v>
      </c>
      <c r="Q62">
        <v>-0.31840796019900502</v>
      </c>
      <c r="R62">
        <v>-0.11940298507462688</v>
      </c>
      <c r="S62">
        <v>-0.60696517412935325</v>
      </c>
      <c r="T62">
        <v>-0.38805970149253738</v>
      </c>
      <c r="U62" s="156">
        <f t="shared" si="2"/>
        <v>-2.0000000000000004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-2</v>
      </c>
      <c r="E63">
        <f>PPCL!N63</f>
        <v>0</v>
      </c>
      <c r="F63">
        <f t="shared" si="4"/>
        <v>120</v>
      </c>
      <c r="G63">
        <f t="shared" si="5"/>
        <v>-2</v>
      </c>
      <c r="H63" s="154"/>
      <c r="I63">
        <f>BRPL_EOD!AG63+BRPL_EOD!AH63</f>
        <v>-0.56999999999999995</v>
      </c>
      <c r="J63">
        <f>BYPL_EOD!AG63+BYPL_EOD!AH63</f>
        <v>-0.32</v>
      </c>
      <c r="K63">
        <f>MES_EOD!AG63+MES_EOD!AH63</f>
        <v>-0.12</v>
      </c>
      <c r="L63">
        <f>NDMC_EOD!AG63+NDMC_EOD!AH63</f>
        <v>-0.61</v>
      </c>
      <c r="M63">
        <f>TPDDL_EOD!AG63+TPDDL_EOD!AH63</f>
        <v>-0.39</v>
      </c>
      <c r="N63">
        <f t="shared" si="0"/>
        <v>-2.0099999999999998</v>
      </c>
      <c r="O63" s="154">
        <f t="shared" si="1"/>
        <v>9.9999999999997868E-3</v>
      </c>
      <c r="P63">
        <v>-0.56716417910447758</v>
      </c>
      <c r="Q63">
        <v>-0.31840796019900502</v>
      </c>
      <c r="R63">
        <v>-0.11940298507462688</v>
      </c>
      <c r="S63">
        <v>-0.60696517412935325</v>
      </c>
      <c r="T63">
        <v>-0.38805970149253738</v>
      </c>
      <c r="U63" s="156">
        <f t="shared" si="2"/>
        <v>-2.0000000000000004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-2</v>
      </c>
      <c r="E64">
        <f>PPCL!N64</f>
        <v>0</v>
      </c>
      <c r="F64">
        <f t="shared" si="4"/>
        <v>120</v>
      </c>
      <c r="G64">
        <f t="shared" si="5"/>
        <v>-2</v>
      </c>
      <c r="H64" s="154"/>
      <c r="I64">
        <f>BRPL_EOD!AG64+BRPL_EOD!AH64</f>
        <v>-0.56999999999999995</v>
      </c>
      <c r="J64">
        <f>BYPL_EOD!AG64+BYPL_EOD!AH64</f>
        <v>-0.32</v>
      </c>
      <c r="K64">
        <f>MES_EOD!AG64+MES_EOD!AH64</f>
        <v>-0.12</v>
      </c>
      <c r="L64">
        <f>NDMC_EOD!AG64+NDMC_EOD!AH64</f>
        <v>-0.61</v>
      </c>
      <c r="M64">
        <f>TPDDL_EOD!AG64+TPDDL_EOD!AH64</f>
        <v>-0.39</v>
      </c>
      <c r="N64">
        <f t="shared" si="0"/>
        <v>-2.0099999999999998</v>
      </c>
      <c r="O64" s="154">
        <f t="shared" si="1"/>
        <v>9.9999999999997868E-3</v>
      </c>
      <c r="P64">
        <v>-0.56716417910447758</v>
      </c>
      <c r="Q64">
        <v>-0.31840796019900502</v>
      </c>
      <c r="R64">
        <v>-0.11940298507462688</v>
      </c>
      <c r="S64">
        <v>-0.60696517412935325</v>
      </c>
      <c r="T64">
        <v>-0.38805970149253738</v>
      </c>
      <c r="U64" s="156">
        <f t="shared" si="2"/>
        <v>-2.0000000000000004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-2</v>
      </c>
      <c r="E65">
        <f>PPCL!N65</f>
        <v>0</v>
      </c>
      <c r="F65">
        <f t="shared" si="4"/>
        <v>120</v>
      </c>
      <c r="G65">
        <f t="shared" si="5"/>
        <v>-2</v>
      </c>
      <c r="H65" s="154"/>
      <c r="I65">
        <f>BRPL_EOD!AG65+BRPL_EOD!AH65</f>
        <v>-0.56999999999999995</v>
      </c>
      <c r="J65">
        <f>BYPL_EOD!AG65+BYPL_EOD!AH65</f>
        <v>-0.32</v>
      </c>
      <c r="K65">
        <f>MES_EOD!AG65+MES_EOD!AH65</f>
        <v>-0.12</v>
      </c>
      <c r="L65">
        <f>NDMC_EOD!AG65+NDMC_EOD!AH65</f>
        <v>-0.61</v>
      </c>
      <c r="M65">
        <f>TPDDL_EOD!AG65+TPDDL_EOD!AH65</f>
        <v>-0.39</v>
      </c>
      <c r="N65">
        <f t="shared" si="0"/>
        <v>-2.0099999999999998</v>
      </c>
      <c r="O65" s="154">
        <f t="shared" si="1"/>
        <v>9.9999999999997868E-3</v>
      </c>
      <c r="P65">
        <v>-0.56716417910447758</v>
      </c>
      <c r="Q65">
        <v>-0.31840796019900502</v>
      </c>
      <c r="R65">
        <v>-0.11940298507462688</v>
      </c>
      <c r="S65">
        <v>-0.60696517412935325</v>
      </c>
      <c r="T65">
        <v>-0.38805970149253738</v>
      </c>
      <c r="U65" s="156">
        <f t="shared" si="2"/>
        <v>-2.0000000000000004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-2</v>
      </c>
      <c r="E66">
        <f>PPCL!N66</f>
        <v>0</v>
      </c>
      <c r="F66">
        <f t="shared" si="4"/>
        <v>120</v>
      </c>
      <c r="G66">
        <f t="shared" si="5"/>
        <v>-2</v>
      </c>
      <c r="H66" s="154"/>
      <c r="I66">
        <f>BRPL_EOD!AG66+BRPL_EOD!AH66</f>
        <v>-0.56999999999999995</v>
      </c>
      <c r="J66">
        <f>BYPL_EOD!AG66+BYPL_EOD!AH66</f>
        <v>-0.32</v>
      </c>
      <c r="K66">
        <f>MES_EOD!AG66+MES_EOD!AH66</f>
        <v>-0.12</v>
      </c>
      <c r="L66">
        <f>NDMC_EOD!AG66+NDMC_EOD!AH66</f>
        <v>-0.61</v>
      </c>
      <c r="M66">
        <f>TPDDL_EOD!AG66+TPDDL_EOD!AH66</f>
        <v>-0.39</v>
      </c>
      <c r="N66">
        <f t="shared" si="0"/>
        <v>-2.0099999999999998</v>
      </c>
      <c r="O66" s="154">
        <f t="shared" si="1"/>
        <v>9.9999999999997868E-3</v>
      </c>
      <c r="P66">
        <v>-0.56716417910447758</v>
      </c>
      <c r="Q66">
        <v>-0.31840796019900502</v>
      </c>
      <c r="R66">
        <v>-0.11940298507462688</v>
      </c>
      <c r="S66">
        <v>-0.60696517412935325</v>
      </c>
      <c r="T66">
        <v>-0.38805970149253738</v>
      </c>
      <c r="U66" s="156">
        <f t="shared" si="2"/>
        <v>-2.0000000000000004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-2</v>
      </c>
      <c r="E67">
        <f>PPCL!N67</f>
        <v>0</v>
      </c>
      <c r="F67">
        <f t="shared" si="4"/>
        <v>120</v>
      </c>
      <c r="G67">
        <f t="shared" si="5"/>
        <v>-2</v>
      </c>
      <c r="H67" s="154"/>
      <c r="I67">
        <f>BRPL_EOD!AG67+BRPL_EOD!AH67</f>
        <v>-0.56999999999999995</v>
      </c>
      <c r="J67">
        <f>BYPL_EOD!AG67+BYPL_EOD!AH67</f>
        <v>-0.32</v>
      </c>
      <c r="K67">
        <f>MES_EOD!AG67+MES_EOD!AH67</f>
        <v>-0.12</v>
      </c>
      <c r="L67">
        <f>NDMC_EOD!AG67+NDMC_EOD!AH67</f>
        <v>-0.61</v>
      </c>
      <c r="M67">
        <f>TPDDL_EOD!AG67+TPDDL_EOD!AH67</f>
        <v>-0.39</v>
      </c>
      <c r="N67">
        <f t="shared" ref="N67:N98" si="6">SUM(I67:M67)</f>
        <v>-2.0099999999999998</v>
      </c>
      <c r="O67" s="154">
        <f t="shared" ref="O67:O98" si="7">G67-N67</f>
        <v>9.9999999999997868E-3</v>
      </c>
      <c r="P67">
        <v>-0.56716417910447758</v>
      </c>
      <c r="Q67">
        <v>-0.31840796019900502</v>
      </c>
      <c r="R67">
        <v>-0.11940298507462688</v>
      </c>
      <c r="S67">
        <v>-0.60696517412935325</v>
      </c>
      <c r="T67">
        <v>-0.38805970149253738</v>
      </c>
      <c r="U67" s="156">
        <f t="shared" ref="U67:U98" si="8">SUM(P67:T67)</f>
        <v>-2.0000000000000004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-2</v>
      </c>
      <c r="E68">
        <f>PPCL!N68</f>
        <v>0</v>
      </c>
      <c r="F68">
        <f t="shared" ref="F68:F98" si="10">B68+C68</f>
        <v>120</v>
      </c>
      <c r="G68">
        <f t="shared" ref="G68:G98" si="11">D68+E68</f>
        <v>-2</v>
      </c>
      <c r="H68" s="154"/>
      <c r="I68">
        <f>BRPL_EOD!AG68+BRPL_EOD!AH68</f>
        <v>-0.56999999999999995</v>
      </c>
      <c r="J68">
        <f>BYPL_EOD!AG68+BYPL_EOD!AH68</f>
        <v>-0.32</v>
      </c>
      <c r="K68">
        <f>MES_EOD!AG68+MES_EOD!AH68</f>
        <v>-0.12</v>
      </c>
      <c r="L68">
        <f>NDMC_EOD!AG68+NDMC_EOD!AH68</f>
        <v>-0.61</v>
      </c>
      <c r="M68">
        <f>TPDDL_EOD!AG68+TPDDL_EOD!AH68</f>
        <v>-0.39</v>
      </c>
      <c r="N68">
        <f t="shared" si="6"/>
        <v>-2.0099999999999998</v>
      </c>
      <c r="O68" s="154">
        <f t="shared" si="7"/>
        <v>9.9999999999997868E-3</v>
      </c>
      <c r="P68">
        <v>-0.56716417910447758</v>
      </c>
      <c r="Q68">
        <v>-0.31840796019900502</v>
      </c>
      <c r="R68">
        <v>-0.11940298507462688</v>
      </c>
      <c r="S68">
        <v>-0.60696517412935325</v>
      </c>
      <c r="T68">
        <v>-0.38805970149253738</v>
      </c>
      <c r="U68" s="156">
        <f t="shared" si="8"/>
        <v>-2.0000000000000004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-2</v>
      </c>
      <c r="E69">
        <f>PPCL!N69</f>
        <v>0</v>
      </c>
      <c r="F69">
        <f t="shared" si="10"/>
        <v>120</v>
      </c>
      <c r="G69">
        <f t="shared" si="11"/>
        <v>-2</v>
      </c>
      <c r="H69" s="154"/>
      <c r="I69">
        <f>BRPL_EOD!AG69+BRPL_EOD!AH69</f>
        <v>-0.56999999999999995</v>
      </c>
      <c r="J69">
        <f>BYPL_EOD!AG69+BYPL_EOD!AH69</f>
        <v>-0.32</v>
      </c>
      <c r="K69">
        <f>MES_EOD!AG69+MES_EOD!AH69</f>
        <v>-0.12</v>
      </c>
      <c r="L69">
        <f>NDMC_EOD!AG69+NDMC_EOD!AH69</f>
        <v>-0.61</v>
      </c>
      <c r="M69">
        <f>TPDDL_EOD!AG69+TPDDL_EOD!AH69</f>
        <v>-0.39</v>
      </c>
      <c r="N69">
        <f t="shared" si="6"/>
        <v>-2.0099999999999998</v>
      </c>
      <c r="O69" s="154">
        <f t="shared" si="7"/>
        <v>9.9999999999997868E-3</v>
      </c>
      <c r="P69">
        <v>-0.56716417910447758</v>
      </c>
      <c r="Q69">
        <v>-0.31840796019900502</v>
      </c>
      <c r="R69">
        <v>-0.11940298507462688</v>
      </c>
      <c r="S69">
        <v>-0.60696517412935325</v>
      </c>
      <c r="T69">
        <v>-0.38805970149253738</v>
      </c>
      <c r="U69" s="156">
        <f t="shared" si="8"/>
        <v>-2.0000000000000004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-2</v>
      </c>
      <c r="E70">
        <f>PPCL!N70</f>
        <v>0</v>
      </c>
      <c r="F70">
        <f t="shared" si="10"/>
        <v>120</v>
      </c>
      <c r="G70">
        <f t="shared" si="11"/>
        <v>-2</v>
      </c>
      <c r="H70" s="154"/>
      <c r="I70">
        <f>BRPL_EOD!AG70+BRPL_EOD!AH70</f>
        <v>-0.56999999999999995</v>
      </c>
      <c r="J70">
        <f>BYPL_EOD!AG70+BYPL_EOD!AH70</f>
        <v>-0.32</v>
      </c>
      <c r="K70">
        <f>MES_EOD!AG70+MES_EOD!AH70</f>
        <v>-0.12</v>
      </c>
      <c r="L70">
        <f>NDMC_EOD!AG70+NDMC_EOD!AH70</f>
        <v>-0.61</v>
      </c>
      <c r="M70">
        <f>TPDDL_EOD!AG70+TPDDL_EOD!AH70</f>
        <v>-0.39</v>
      </c>
      <c r="N70">
        <f t="shared" si="6"/>
        <v>-2.0099999999999998</v>
      </c>
      <c r="O70" s="154">
        <f t="shared" si="7"/>
        <v>9.9999999999997868E-3</v>
      </c>
      <c r="P70">
        <v>-0.56716417910447758</v>
      </c>
      <c r="Q70">
        <v>-0.31840796019900502</v>
      </c>
      <c r="R70">
        <v>-0.11940298507462688</v>
      </c>
      <c r="S70">
        <v>-0.60696517412935325</v>
      </c>
      <c r="T70">
        <v>-0.38805970149253738</v>
      </c>
      <c r="U70" s="156">
        <f t="shared" si="8"/>
        <v>-2.0000000000000004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-2</v>
      </c>
      <c r="E71">
        <f>PPCL!N71</f>
        <v>0</v>
      </c>
      <c r="F71">
        <f t="shared" si="10"/>
        <v>120</v>
      </c>
      <c r="G71">
        <f t="shared" si="11"/>
        <v>-2</v>
      </c>
      <c r="H71" s="154"/>
      <c r="I71">
        <f>BRPL_EOD!AG71+BRPL_EOD!AH71</f>
        <v>-0.56999999999999995</v>
      </c>
      <c r="J71">
        <f>BYPL_EOD!AG71+BYPL_EOD!AH71</f>
        <v>-0.32</v>
      </c>
      <c r="K71">
        <f>MES_EOD!AG71+MES_EOD!AH71</f>
        <v>-0.12</v>
      </c>
      <c r="L71">
        <f>NDMC_EOD!AG71+NDMC_EOD!AH71</f>
        <v>-0.61</v>
      </c>
      <c r="M71">
        <f>TPDDL_EOD!AG71+TPDDL_EOD!AH71</f>
        <v>-0.39</v>
      </c>
      <c r="N71">
        <f t="shared" si="6"/>
        <v>-2.0099999999999998</v>
      </c>
      <c r="O71" s="154">
        <f t="shared" si="7"/>
        <v>9.9999999999997868E-3</v>
      </c>
      <c r="P71">
        <v>-0.56716417910447758</v>
      </c>
      <c r="Q71">
        <v>-0.31840796019900502</v>
      </c>
      <c r="R71">
        <v>-0.11940298507462688</v>
      </c>
      <c r="S71">
        <v>-0.60696517412935325</v>
      </c>
      <c r="T71">
        <v>-0.38805970149253738</v>
      </c>
      <c r="U71" s="156">
        <f t="shared" si="8"/>
        <v>-2.0000000000000004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-2</v>
      </c>
      <c r="E72">
        <f>PPCL!N72</f>
        <v>0</v>
      </c>
      <c r="F72">
        <f t="shared" si="10"/>
        <v>120</v>
      </c>
      <c r="G72">
        <f t="shared" si="11"/>
        <v>-2</v>
      </c>
      <c r="H72" s="154"/>
      <c r="I72">
        <f>BRPL_EOD!AG72+BRPL_EOD!AH72</f>
        <v>-0.56999999999999995</v>
      </c>
      <c r="J72">
        <f>BYPL_EOD!AG72+BYPL_EOD!AH72</f>
        <v>-0.32</v>
      </c>
      <c r="K72">
        <f>MES_EOD!AG72+MES_EOD!AH72</f>
        <v>-0.12</v>
      </c>
      <c r="L72">
        <f>NDMC_EOD!AG72+NDMC_EOD!AH72</f>
        <v>-0.61</v>
      </c>
      <c r="M72">
        <f>TPDDL_EOD!AG72+TPDDL_EOD!AH72</f>
        <v>-0.39</v>
      </c>
      <c r="N72">
        <f t="shared" si="6"/>
        <v>-2.0099999999999998</v>
      </c>
      <c r="O72" s="154">
        <f t="shared" si="7"/>
        <v>9.9999999999997868E-3</v>
      </c>
      <c r="P72">
        <v>-0.56716417910447758</v>
      </c>
      <c r="Q72">
        <v>-0.31840796019900502</v>
      </c>
      <c r="R72">
        <v>-0.11940298507462688</v>
      </c>
      <c r="S72">
        <v>-0.60696517412935325</v>
      </c>
      <c r="T72">
        <v>-0.38805970149253738</v>
      </c>
      <c r="U72" s="156">
        <f t="shared" si="8"/>
        <v>-2.0000000000000004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-2</v>
      </c>
      <c r="E73">
        <f>PPCL!N73</f>
        <v>0</v>
      </c>
      <c r="F73">
        <f t="shared" si="10"/>
        <v>120</v>
      </c>
      <c r="G73">
        <f t="shared" si="11"/>
        <v>-2</v>
      </c>
      <c r="H73" s="154"/>
      <c r="I73">
        <f>BRPL_EOD!AG73+BRPL_EOD!AH73</f>
        <v>-0.56999999999999995</v>
      </c>
      <c r="J73">
        <f>BYPL_EOD!AG73+BYPL_EOD!AH73</f>
        <v>-0.32</v>
      </c>
      <c r="K73">
        <f>MES_EOD!AG73+MES_EOD!AH73</f>
        <v>-0.12</v>
      </c>
      <c r="L73">
        <f>NDMC_EOD!AG73+NDMC_EOD!AH73</f>
        <v>-0.61</v>
      </c>
      <c r="M73">
        <f>TPDDL_EOD!AG73+TPDDL_EOD!AH73</f>
        <v>-0.39</v>
      </c>
      <c r="N73">
        <f t="shared" si="6"/>
        <v>-2.0099999999999998</v>
      </c>
      <c r="O73" s="154">
        <f t="shared" si="7"/>
        <v>9.9999999999997868E-3</v>
      </c>
      <c r="P73">
        <v>-0.56716417910447758</v>
      </c>
      <c r="Q73">
        <v>-0.31840796019900502</v>
      </c>
      <c r="R73">
        <v>-0.11940298507462688</v>
      </c>
      <c r="S73">
        <v>-0.60696517412935325</v>
      </c>
      <c r="T73">
        <v>-0.38805970149253738</v>
      </c>
      <c r="U73" s="156">
        <f t="shared" si="8"/>
        <v>-2.0000000000000004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-1.5</v>
      </c>
      <c r="E74">
        <f>PPCL!N74</f>
        <v>0</v>
      </c>
      <c r="F74">
        <f t="shared" si="10"/>
        <v>120</v>
      </c>
      <c r="G74">
        <f t="shared" si="11"/>
        <v>-1.5</v>
      </c>
      <c r="H74" s="154"/>
      <c r="I74">
        <f>BRPL_EOD!AG74+BRPL_EOD!AH74</f>
        <v>-0.42</v>
      </c>
      <c r="J74">
        <f>BYPL_EOD!AG74+BYPL_EOD!AH74</f>
        <v>-0.24</v>
      </c>
      <c r="K74">
        <f>MES_EOD!AG74+MES_EOD!AH74</f>
        <v>-0.09</v>
      </c>
      <c r="L74">
        <f>NDMC_EOD!AG74+NDMC_EOD!AH74</f>
        <v>-0.45</v>
      </c>
      <c r="M74">
        <f>TPDDL_EOD!AG74+TPDDL_EOD!AH74</f>
        <v>-0.28999999999999998</v>
      </c>
      <c r="N74">
        <f t="shared" si="6"/>
        <v>-1.49</v>
      </c>
      <c r="O74" s="154">
        <f t="shared" si="7"/>
        <v>-1.0000000000000009E-2</v>
      </c>
      <c r="P74">
        <v>-0.42281879194630873</v>
      </c>
      <c r="Q74">
        <v>-0.24161073825503354</v>
      </c>
      <c r="R74">
        <v>-9.0604026845637578E-2</v>
      </c>
      <c r="S74">
        <v>-0.45302013422818793</v>
      </c>
      <c r="T74">
        <v>-0.29194630872483218</v>
      </c>
      <c r="U74" s="156">
        <f t="shared" si="8"/>
        <v>-1.5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-1.5</v>
      </c>
      <c r="E75">
        <f>PPCL!N75</f>
        <v>0</v>
      </c>
      <c r="F75">
        <f t="shared" si="10"/>
        <v>120</v>
      </c>
      <c r="G75">
        <f t="shared" si="11"/>
        <v>-1.5</v>
      </c>
      <c r="H75" s="154"/>
      <c r="I75">
        <f>BRPL_EOD!AG75+BRPL_EOD!AH75</f>
        <v>-0.42</v>
      </c>
      <c r="J75">
        <f>BYPL_EOD!AG75+BYPL_EOD!AH75</f>
        <v>-0.24</v>
      </c>
      <c r="K75">
        <f>MES_EOD!AG75+MES_EOD!AH75</f>
        <v>-0.09</v>
      </c>
      <c r="L75">
        <f>NDMC_EOD!AG75+NDMC_EOD!AH75</f>
        <v>-0.45</v>
      </c>
      <c r="M75">
        <f>TPDDL_EOD!AG75+TPDDL_EOD!AH75</f>
        <v>-0.28999999999999998</v>
      </c>
      <c r="N75">
        <f t="shared" si="6"/>
        <v>-1.49</v>
      </c>
      <c r="O75" s="154">
        <f t="shared" si="7"/>
        <v>-1.0000000000000009E-2</v>
      </c>
      <c r="P75">
        <v>-0.42281879194630873</v>
      </c>
      <c r="Q75">
        <v>-0.24161073825503354</v>
      </c>
      <c r="R75">
        <v>-9.0604026845637578E-2</v>
      </c>
      <c r="S75">
        <v>-0.45302013422818793</v>
      </c>
      <c r="T75">
        <v>-0.29194630872483218</v>
      </c>
      <c r="U75" s="156">
        <f t="shared" si="8"/>
        <v>-1.5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-1.5</v>
      </c>
      <c r="E76">
        <f>PPCL!N76</f>
        <v>0</v>
      </c>
      <c r="F76">
        <f t="shared" si="10"/>
        <v>120</v>
      </c>
      <c r="G76">
        <f t="shared" si="11"/>
        <v>-1.5</v>
      </c>
      <c r="H76" s="154"/>
      <c r="I76">
        <f>BRPL_EOD!AG76+BRPL_EOD!AH76</f>
        <v>-0.42</v>
      </c>
      <c r="J76">
        <f>BYPL_EOD!AG76+BYPL_EOD!AH76</f>
        <v>-0.24</v>
      </c>
      <c r="K76">
        <f>MES_EOD!AG76+MES_EOD!AH76</f>
        <v>-0.09</v>
      </c>
      <c r="L76">
        <f>NDMC_EOD!AG76+NDMC_EOD!AH76</f>
        <v>-0.45</v>
      </c>
      <c r="M76">
        <f>TPDDL_EOD!AG76+TPDDL_EOD!AH76</f>
        <v>-0.28999999999999998</v>
      </c>
      <c r="N76">
        <f t="shared" si="6"/>
        <v>-1.49</v>
      </c>
      <c r="O76" s="154">
        <f t="shared" si="7"/>
        <v>-1.0000000000000009E-2</v>
      </c>
      <c r="P76">
        <v>-0.42281879194630873</v>
      </c>
      <c r="Q76">
        <v>-0.24161073825503354</v>
      </c>
      <c r="R76">
        <v>-9.0604026845637578E-2</v>
      </c>
      <c r="S76">
        <v>-0.45302013422818793</v>
      </c>
      <c r="T76">
        <v>-0.29194630872483218</v>
      </c>
      <c r="U76" s="156">
        <f t="shared" si="8"/>
        <v>-1.5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-1.5</v>
      </c>
      <c r="E77">
        <f>PPCL!N77</f>
        <v>0</v>
      </c>
      <c r="F77">
        <f t="shared" si="10"/>
        <v>120</v>
      </c>
      <c r="G77">
        <f t="shared" si="11"/>
        <v>-1.5</v>
      </c>
      <c r="H77" s="154"/>
      <c r="I77">
        <f>BRPL_EOD!AG77+BRPL_EOD!AH77</f>
        <v>-0.42</v>
      </c>
      <c r="J77">
        <f>BYPL_EOD!AG77+BYPL_EOD!AH77</f>
        <v>-0.24</v>
      </c>
      <c r="K77">
        <f>MES_EOD!AG77+MES_EOD!AH77</f>
        <v>-0.09</v>
      </c>
      <c r="L77">
        <f>NDMC_EOD!AG77+NDMC_EOD!AH77</f>
        <v>-0.45</v>
      </c>
      <c r="M77">
        <f>TPDDL_EOD!AG77+TPDDL_EOD!AH77</f>
        <v>-0.28999999999999998</v>
      </c>
      <c r="N77">
        <f t="shared" si="6"/>
        <v>-1.49</v>
      </c>
      <c r="O77" s="154">
        <f t="shared" si="7"/>
        <v>-1.0000000000000009E-2</v>
      </c>
      <c r="P77">
        <v>-0.42281879194630873</v>
      </c>
      <c r="Q77">
        <v>-0.24161073825503354</v>
      </c>
      <c r="R77">
        <v>-9.0604026845637578E-2</v>
      </c>
      <c r="S77">
        <v>-0.45302013422818793</v>
      </c>
      <c r="T77">
        <v>-0.29194630872483218</v>
      </c>
      <c r="U77" s="156">
        <f t="shared" si="8"/>
        <v>-1.5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-1.5</v>
      </c>
      <c r="E78">
        <f>PPCL!N78</f>
        <v>0</v>
      </c>
      <c r="F78">
        <f t="shared" si="10"/>
        <v>120</v>
      </c>
      <c r="G78">
        <f t="shared" si="11"/>
        <v>-1.5</v>
      </c>
      <c r="H78" s="154"/>
      <c r="I78">
        <f>BRPL_EOD!AG78+BRPL_EOD!AH78</f>
        <v>-0.42</v>
      </c>
      <c r="J78">
        <f>BYPL_EOD!AG78+BYPL_EOD!AH78</f>
        <v>-0.24</v>
      </c>
      <c r="K78">
        <f>MES_EOD!AG78+MES_EOD!AH78</f>
        <v>-0.09</v>
      </c>
      <c r="L78">
        <f>NDMC_EOD!AG78+NDMC_EOD!AH78</f>
        <v>-0.45</v>
      </c>
      <c r="M78">
        <f>TPDDL_EOD!AG78+TPDDL_EOD!AH78</f>
        <v>-0.28999999999999998</v>
      </c>
      <c r="N78">
        <f t="shared" si="6"/>
        <v>-1.49</v>
      </c>
      <c r="O78" s="154">
        <f t="shared" si="7"/>
        <v>-1.0000000000000009E-2</v>
      </c>
      <c r="P78">
        <v>-0.42281879194630873</v>
      </c>
      <c r="Q78">
        <v>-0.24161073825503354</v>
      </c>
      <c r="R78">
        <v>-9.0604026845637578E-2</v>
      </c>
      <c r="S78">
        <v>-0.45302013422818793</v>
      </c>
      <c r="T78">
        <v>-0.29194630872483218</v>
      </c>
      <c r="U78" s="156">
        <f t="shared" si="8"/>
        <v>-1.5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-1.5</v>
      </c>
      <c r="E79">
        <f>PPCL!N79</f>
        <v>0</v>
      </c>
      <c r="F79">
        <f t="shared" si="10"/>
        <v>120</v>
      </c>
      <c r="G79">
        <f t="shared" si="11"/>
        <v>-1.5</v>
      </c>
      <c r="H79" s="154"/>
      <c r="I79">
        <f>BRPL_EOD!AG79+BRPL_EOD!AH79</f>
        <v>-0.42</v>
      </c>
      <c r="J79">
        <f>BYPL_EOD!AG79+BYPL_EOD!AH79</f>
        <v>-0.24</v>
      </c>
      <c r="K79">
        <f>MES_EOD!AG79+MES_EOD!AH79</f>
        <v>-0.09</v>
      </c>
      <c r="L79">
        <f>NDMC_EOD!AG79+NDMC_EOD!AH79</f>
        <v>-0.45</v>
      </c>
      <c r="M79">
        <f>TPDDL_EOD!AG79+TPDDL_EOD!AH79</f>
        <v>-0.28999999999999998</v>
      </c>
      <c r="N79">
        <f t="shared" si="6"/>
        <v>-1.49</v>
      </c>
      <c r="O79" s="154">
        <f t="shared" si="7"/>
        <v>-1.0000000000000009E-2</v>
      </c>
      <c r="P79">
        <v>-0.42281879194630873</v>
      </c>
      <c r="Q79">
        <v>-0.24161073825503354</v>
      </c>
      <c r="R79">
        <v>-9.0604026845637578E-2</v>
      </c>
      <c r="S79">
        <v>-0.45302013422818793</v>
      </c>
      <c r="T79">
        <v>-0.29194630872483218</v>
      </c>
      <c r="U79" s="156">
        <f t="shared" si="8"/>
        <v>-1.5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-1.5</v>
      </c>
      <c r="E80">
        <f>PPCL!N80</f>
        <v>0</v>
      </c>
      <c r="F80">
        <f t="shared" si="10"/>
        <v>120</v>
      </c>
      <c r="G80">
        <f t="shared" si="11"/>
        <v>-1.5</v>
      </c>
      <c r="H80" s="154"/>
      <c r="I80">
        <f>BRPL_EOD!AG80+BRPL_EOD!AH80</f>
        <v>-0.42</v>
      </c>
      <c r="J80">
        <f>BYPL_EOD!AG80+BYPL_EOD!AH80</f>
        <v>-0.24</v>
      </c>
      <c r="K80">
        <f>MES_EOD!AG80+MES_EOD!AH80</f>
        <v>-0.09</v>
      </c>
      <c r="L80">
        <f>NDMC_EOD!AG80+NDMC_EOD!AH80</f>
        <v>-0.45</v>
      </c>
      <c r="M80">
        <f>TPDDL_EOD!AG80+TPDDL_EOD!AH80</f>
        <v>-0.28999999999999998</v>
      </c>
      <c r="N80">
        <f t="shared" si="6"/>
        <v>-1.49</v>
      </c>
      <c r="O80" s="154">
        <f t="shared" si="7"/>
        <v>-1.0000000000000009E-2</v>
      </c>
      <c r="P80">
        <v>-0.42281879194630873</v>
      </c>
      <c r="Q80">
        <v>-0.24161073825503354</v>
      </c>
      <c r="R80">
        <v>-9.0604026845637578E-2</v>
      </c>
      <c r="S80">
        <v>-0.45302013422818793</v>
      </c>
      <c r="T80">
        <v>-0.29194630872483218</v>
      </c>
      <c r="U80" s="156">
        <f t="shared" si="8"/>
        <v>-1.5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-1.5</v>
      </c>
      <c r="E81">
        <f>PPCL!N81</f>
        <v>0</v>
      </c>
      <c r="F81">
        <f t="shared" si="10"/>
        <v>120</v>
      </c>
      <c r="G81">
        <f t="shared" si="11"/>
        <v>-1.5</v>
      </c>
      <c r="H81" s="154"/>
      <c r="I81">
        <f>BRPL_EOD!AG81+BRPL_EOD!AH81</f>
        <v>-0.42</v>
      </c>
      <c r="J81">
        <f>BYPL_EOD!AG81+BYPL_EOD!AH81</f>
        <v>-0.24</v>
      </c>
      <c r="K81">
        <f>MES_EOD!AG81+MES_EOD!AH81</f>
        <v>-0.09</v>
      </c>
      <c r="L81">
        <f>NDMC_EOD!AG81+NDMC_EOD!AH81</f>
        <v>-0.45</v>
      </c>
      <c r="M81">
        <f>TPDDL_EOD!AG81+TPDDL_EOD!AH81</f>
        <v>-0.28999999999999998</v>
      </c>
      <c r="N81">
        <f t="shared" si="6"/>
        <v>-1.49</v>
      </c>
      <c r="O81" s="154">
        <f t="shared" si="7"/>
        <v>-1.0000000000000009E-2</v>
      </c>
      <c r="P81">
        <v>-0.42281879194630873</v>
      </c>
      <c r="Q81">
        <v>-0.24161073825503354</v>
      </c>
      <c r="R81">
        <v>-9.0604026845637578E-2</v>
      </c>
      <c r="S81">
        <v>-0.45302013422818793</v>
      </c>
      <c r="T81">
        <v>-0.29194630872483218</v>
      </c>
      <c r="U81" s="156">
        <f t="shared" si="8"/>
        <v>-1.5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-1.5</v>
      </c>
      <c r="E82">
        <f>PPCL!N82</f>
        <v>0</v>
      </c>
      <c r="F82">
        <f t="shared" si="10"/>
        <v>120</v>
      </c>
      <c r="G82">
        <f t="shared" si="11"/>
        <v>-1.5</v>
      </c>
      <c r="H82" s="154"/>
      <c r="I82">
        <f>BRPL_EOD!AG82+BRPL_EOD!AH82</f>
        <v>-0.42</v>
      </c>
      <c r="J82">
        <f>BYPL_EOD!AG82+BYPL_EOD!AH82</f>
        <v>-0.24</v>
      </c>
      <c r="K82">
        <f>MES_EOD!AG82+MES_EOD!AH82</f>
        <v>-0.09</v>
      </c>
      <c r="L82">
        <f>NDMC_EOD!AG82+NDMC_EOD!AH82</f>
        <v>-0.45</v>
      </c>
      <c r="M82">
        <f>TPDDL_EOD!AG82+TPDDL_EOD!AH82</f>
        <v>-0.28999999999999998</v>
      </c>
      <c r="N82">
        <f t="shared" si="6"/>
        <v>-1.49</v>
      </c>
      <c r="O82" s="154">
        <f t="shared" si="7"/>
        <v>-1.0000000000000009E-2</v>
      </c>
      <c r="P82">
        <v>-0.42281879194630873</v>
      </c>
      <c r="Q82">
        <v>-0.24161073825503354</v>
      </c>
      <c r="R82">
        <v>-9.0604026845637578E-2</v>
      </c>
      <c r="S82">
        <v>-0.45302013422818793</v>
      </c>
      <c r="T82">
        <v>-0.29194630872483218</v>
      </c>
      <c r="U82" s="156">
        <f t="shared" si="8"/>
        <v>-1.5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-1.5</v>
      </c>
      <c r="E83">
        <f>PPCL!N83</f>
        <v>0</v>
      </c>
      <c r="F83">
        <f t="shared" si="10"/>
        <v>120</v>
      </c>
      <c r="G83">
        <f t="shared" si="11"/>
        <v>-1.5</v>
      </c>
      <c r="H83" s="154"/>
      <c r="I83">
        <f>BRPL_EOD!AG83+BRPL_EOD!AH83</f>
        <v>-0.42</v>
      </c>
      <c r="J83">
        <f>BYPL_EOD!AG83+BYPL_EOD!AH83</f>
        <v>-0.24</v>
      </c>
      <c r="K83">
        <f>MES_EOD!AG83+MES_EOD!AH83</f>
        <v>-0.09</v>
      </c>
      <c r="L83">
        <f>NDMC_EOD!AG83+NDMC_EOD!AH83</f>
        <v>-0.45</v>
      </c>
      <c r="M83">
        <f>TPDDL_EOD!AG83+TPDDL_EOD!AH83</f>
        <v>-0.28999999999999998</v>
      </c>
      <c r="N83">
        <f t="shared" si="6"/>
        <v>-1.49</v>
      </c>
      <c r="O83" s="154">
        <f t="shared" si="7"/>
        <v>-1.0000000000000009E-2</v>
      </c>
      <c r="P83">
        <v>-0.42281879194630873</v>
      </c>
      <c r="Q83">
        <v>-0.24161073825503354</v>
      </c>
      <c r="R83">
        <v>-9.0604026845637578E-2</v>
      </c>
      <c r="S83">
        <v>-0.45302013422818793</v>
      </c>
      <c r="T83">
        <v>-0.29194630872483218</v>
      </c>
      <c r="U83" s="156">
        <f t="shared" si="8"/>
        <v>-1.5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-1.5</v>
      </c>
      <c r="E84">
        <f>PPCL!N84</f>
        <v>0</v>
      </c>
      <c r="F84">
        <f t="shared" si="10"/>
        <v>120</v>
      </c>
      <c r="G84">
        <f t="shared" si="11"/>
        <v>-1.5</v>
      </c>
      <c r="H84" s="154"/>
      <c r="I84">
        <f>BRPL_EOD!AG84+BRPL_EOD!AH84</f>
        <v>-0.42</v>
      </c>
      <c r="J84">
        <f>BYPL_EOD!AG84+BYPL_EOD!AH84</f>
        <v>-0.24</v>
      </c>
      <c r="K84">
        <f>MES_EOD!AG84+MES_EOD!AH84</f>
        <v>-0.09</v>
      </c>
      <c r="L84">
        <f>NDMC_EOD!AG84+NDMC_EOD!AH84</f>
        <v>-0.45</v>
      </c>
      <c r="M84">
        <f>TPDDL_EOD!AG84+TPDDL_EOD!AH84</f>
        <v>-0.28999999999999998</v>
      </c>
      <c r="N84">
        <f t="shared" si="6"/>
        <v>-1.49</v>
      </c>
      <c r="O84" s="154">
        <f t="shared" si="7"/>
        <v>-1.0000000000000009E-2</v>
      </c>
      <c r="P84">
        <v>-0.42281879194630873</v>
      </c>
      <c r="Q84">
        <v>-0.24161073825503354</v>
      </c>
      <c r="R84">
        <v>-9.0604026845637578E-2</v>
      </c>
      <c r="S84">
        <v>-0.45302013422818793</v>
      </c>
      <c r="T84">
        <v>-0.29194630872483218</v>
      </c>
      <c r="U84" s="156">
        <f t="shared" si="8"/>
        <v>-1.5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-1.5</v>
      </c>
      <c r="E85">
        <f>PPCL!N85</f>
        <v>0</v>
      </c>
      <c r="F85">
        <f t="shared" si="10"/>
        <v>120</v>
      </c>
      <c r="G85">
        <f t="shared" si="11"/>
        <v>-1.5</v>
      </c>
      <c r="H85" s="154"/>
      <c r="I85">
        <f>BRPL_EOD!AG85+BRPL_EOD!AH85</f>
        <v>-0.42</v>
      </c>
      <c r="J85">
        <f>BYPL_EOD!AG85+BYPL_EOD!AH85</f>
        <v>-0.24</v>
      </c>
      <c r="K85">
        <f>MES_EOD!AG85+MES_EOD!AH85</f>
        <v>-0.09</v>
      </c>
      <c r="L85">
        <f>NDMC_EOD!AG85+NDMC_EOD!AH85</f>
        <v>-0.45</v>
      </c>
      <c r="M85">
        <f>TPDDL_EOD!AG85+TPDDL_EOD!AH85</f>
        <v>-0.28999999999999998</v>
      </c>
      <c r="N85">
        <f t="shared" si="6"/>
        <v>-1.49</v>
      </c>
      <c r="O85" s="154">
        <f t="shared" si="7"/>
        <v>-1.0000000000000009E-2</v>
      </c>
      <c r="P85">
        <v>-0.42281879194630873</v>
      </c>
      <c r="Q85">
        <v>-0.24161073825503354</v>
      </c>
      <c r="R85">
        <v>-9.0604026845637578E-2</v>
      </c>
      <c r="S85">
        <v>-0.45302013422818793</v>
      </c>
      <c r="T85">
        <v>-0.29194630872483218</v>
      </c>
      <c r="U85" s="156">
        <f t="shared" si="8"/>
        <v>-1.5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-1.5</v>
      </c>
      <c r="E86">
        <f>PPCL!N86</f>
        <v>0</v>
      </c>
      <c r="F86">
        <f t="shared" si="10"/>
        <v>120</v>
      </c>
      <c r="G86">
        <f t="shared" si="11"/>
        <v>-1.5</v>
      </c>
      <c r="H86" s="154"/>
      <c r="I86">
        <f>BRPL_EOD!AG86+BRPL_EOD!AH86</f>
        <v>-0.42</v>
      </c>
      <c r="J86">
        <f>BYPL_EOD!AG86+BYPL_EOD!AH86</f>
        <v>-0.24</v>
      </c>
      <c r="K86">
        <f>MES_EOD!AG86+MES_EOD!AH86</f>
        <v>-0.09</v>
      </c>
      <c r="L86">
        <f>NDMC_EOD!AG86+NDMC_EOD!AH86</f>
        <v>-0.45</v>
      </c>
      <c r="M86">
        <f>TPDDL_EOD!AG86+TPDDL_EOD!AH86</f>
        <v>-0.28999999999999998</v>
      </c>
      <c r="N86">
        <f t="shared" si="6"/>
        <v>-1.49</v>
      </c>
      <c r="O86" s="154">
        <f t="shared" si="7"/>
        <v>-1.0000000000000009E-2</v>
      </c>
      <c r="P86">
        <v>-0.42281879194630873</v>
      </c>
      <c r="Q86">
        <v>-0.24161073825503354</v>
      </c>
      <c r="R86">
        <v>-9.0604026845637578E-2</v>
      </c>
      <c r="S86">
        <v>-0.45302013422818793</v>
      </c>
      <c r="T86">
        <v>-0.29194630872483218</v>
      </c>
      <c r="U86" s="156">
        <f t="shared" si="8"/>
        <v>-1.5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-1.5</v>
      </c>
      <c r="E87">
        <f>PPCL!N87</f>
        <v>0</v>
      </c>
      <c r="F87">
        <f t="shared" si="10"/>
        <v>120</v>
      </c>
      <c r="G87">
        <f t="shared" si="11"/>
        <v>-1.5</v>
      </c>
      <c r="H87" s="154"/>
      <c r="I87">
        <f>BRPL_EOD!AG87+BRPL_EOD!AH87</f>
        <v>-0.42</v>
      </c>
      <c r="J87">
        <f>BYPL_EOD!AG87+BYPL_EOD!AH87</f>
        <v>-0.24</v>
      </c>
      <c r="K87">
        <f>MES_EOD!AG87+MES_EOD!AH87</f>
        <v>-0.09</v>
      </c>
      <c r="L87">
        <f>NDMC_EOD!AG87+NDMC_EOD!AH87</f>
        <v>-0.45</v>
      </c>
      <c r="M87">
        <f>TPDDL_EOD!AG87+TPDDL_EOD!AH87</f>
        <v>-0.28999999999999998</v>
      </c>
      <c r="N87">
        <f t="shared" si="6"/>
        <v>-1.49</v>
      </c>
      <c r="O87" s="154">
        <f t="shared" si="7"/>
        <v>-1.0000000000000009E-2</v>
      </c>
      <c r="P87">
        <v>-0.42281879194630873</v>
      </c>
      <c r="Q87">
        <v>-0.24161073825503354</v>
      </c>
      <c r="R87">
        <v>-9.0604026845637578E-2</v>
      </c>
      <c r="S87">
        <v>-0.45302013422818793</v>
      </c>
      <c r="T87">
        <v>-0.29194630872483218</v>
      </c>
      <c r="U87" s="156">
        <f t="shared" si="8"/>
        <v>-1.5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-1.5</v>
      </c>
      <c r="E88">
        <f>PPCL!N88</f>
        <v>0</v>
      </c>
      <c r="F88">
        <f t="shared" si="10"/>
        <v>120</v>
      </c>
      <c r="G88">
        <f t="shared" si="11"/>
        <v>-1.5</v>
      </c>
      <c r="H88" s="154"/>
      <c r="I88">
        <f>BRPL_EOD!AG88+BRPL_EOD!AH88</f>
        <v>-0.42</v>
      </c>
      <c r="J88">
        <f>BYPL_EOD!AG88+BYPL_EOD!AH88</f>
        <v>-0.24</v>
      </c>
      <c r="K88">
        <f>MES_EOD!AG88+MES_EOD!AH88</f>
        <v>-0.09</v>
      </c>
      <c r="L88">
        <f>NDMC_EOD!AG88+NDMC_EOD!AH88</f>
        <v>-0.45</v>
      </c>
      <c r="M88">
        <f>TPDDL_EOD!AG88+TPDDL_EOD!AH88</f>
        <v>-0.28999999999999998</v>
      </c>
      <c r="N88">
        <f t="shared" si="6"/>
        <v>-1.49</v>
      </c>
      <c r="O88" s="154">
        <f t="shared" si="7"/>
        <v>-1.0000000000000009E-2</v>
      </c>
      <c r="P88">
        <v>-0.42281879194630873</v>
      </c>
      <c r="Q88">
        <v>-0.24161073825503354</v>
      </c>
      <c r="R88">
        <v>-9.0604026845637578E-2</v>
      </c>
      <c r="S88">
        <v>-0.45302013422818793</v>
      </c>
      <c r="T88">
        <v>-0.29194630872483218</v>
      </c>
      <c r="U88" s="156">
        <f t="shared" si="8"/>
        <v>-1.5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-1.5</v>
      </c>
      <c r="E89">
        <f>PPCL!N89</f>
        <v>0</v>
      </c>
      <c r="F89">
        <f t="shared" si="10"/>
        <v>120</v>
      </c>
      <c r="G89">
        <f t="shared" si="11"/>
        <v>-1.5</v>
      </c>
      <c r="H89" s="154"/>
      <c r="I89">
        <f>BRPL_EOD!AG89+BRPL_EOD!AH89</f>
        <v>-0.42</v>
      </c>
      <c r="J89">
        <f>BYPL_EOD!AG89+BYPL_EOD!AH89</f>
        <v>-0.24</v>
      </c>
      <c r="K89">
        <f>MES_EOD!AG89+MES_EOD!AH89</f>
        <v>-0.09</v>
      </c>
      <c r="L89">
        <f>NDMC_EOD!AG89+NDMC_EOD!AH89</f>
        <v>-0.45</v>
      </c>
      <c r="M89">
        <f>TPDDL_EOD!AG89+TPDDL_EOD!AH89</f>
        <v>-0.28999999999999998</v>
      </c>
      <c r="N89">
        <f t="shared" si="6"/>
        <v>-1.49</v>
      </c>
      <c r="O89" s="154">
        <f t="shared" si="7"/>
        <v>-1.0000000000000009E-2</v>
      </c>
      <c r="P89">
        <v>-0.42281879194630873</v>
      </c>
      <c r="Q89">
        <v>-0.24161073825503354</v>
      </c>
      <c r="R89">
        <v>-9.0604026845637578E-2</v>
      </c>
      <c r="S89">
        <v>-0.45302013422818793</v>
      </c>
      <c r="T89">
        <v>-0.29194630872483218</v>
      </c>
      <c r="U89" s="156">
        <f t="shared" si="8"/>
        <v>-1.5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-1.5</v>
      </c>
      <c r="E90">
        <f>PPCL!N90</f>
        <v>0</v>
      </c>
      <c r="F90">
        <f t="shared" si="10"/>
        <v>120</v>
      </c>
      <c r="G90">
        <f t="shared" si="11"/>
        <v>-1.5</v>
      </c>
      <c r="H90" s="154"/>
      <c r="I90">
        <f>BRPL_EOD!AG90+BRPL_EOD!AH90</f>
        <v>-0.42</v>
      </c>
      <c r="J90">
        <f>BYPL_EOD!AG90+BYPL_EOD!AH90</f>
        <v>-0.24</v>
      </c>
      <c r="K90">
        <f>MES_EOD!AG90+MES_EOD!AH90</f>
        <v>-0.09</v>
      </c>
      <c r="L90">
        <f>NDMC_EOD!AG90+NDMC_EOD!AH90</f>
        <v>-0.45</v>
      </c>
      <c r="M90">
        <f>TPDDL_EOD!AG90+TPDDL_EOD!AH90</f>
        <v>-0.28999999999999998</v>
      </c>
      <c r="N90">
        <f t="shared" si="6"/>
        <v>-1.49</v>
      </c>
      <c r="O90" s="154">
        <f t="shared" si="7"/>
        <v>-1.0000000000000009E-2</v>
      </c>
      <c r="P90">
        <v>-0.42281879194630873</v>
      </c>
      <c r="Q90">
        <v>-0.24161073825503354</v>
      </c>
      <c r="R90">
        <v>-9.0604026845637578E-2</v>
      </c>
      <c r="S90">
        <v>-0.45302013422818793</v>
      </c>
      <c r="T90">
        <v>-0.29194630872483218</v>
      </c>
      <c r="U90" s="156">
        <f t="shared" si="8"/>
        <v>-1.5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-1.5</v>
      </c>
      <c r="E91">
        <f>PPCL!N91</f>
        <v>0</v>
      </c>
      <c r="F91">
        <f t="shared" si="10"/>
        <v>120</v>
      </c>
      <c r="G91">
        <f t="shared" si="11"/>
        <v>-1.5</v>
      </c>
      <c r="H91" s="154"/>
      <c r="I91">
        <f>BRPL_EOD!AG91+BRPL_EOD!AH91</f>
        <v>-0.42</v>
      </c>
      <c r="J91">
        <f>BYPL_EOD!AG91+BYPL_EOD!AH91</f>
        <v>-0.24</v>
      </c>
      <c r="K91">
        <f>MES_EOD!AG91+MES_EOD!AH91</f>
        <v>-0.09</v>
      </c>
      <c r="L91">
        <f>NDMC_EOD!AG91+NDMC_EOD!AH91</f>
        <v>-0.45</v>
      </c>
      <c r="M91">
        <f>TPDDL_EOD!AG91+TPDDL_EOD!AH91</f>
        <v>-0.28999999999999998</v>
      </c>
      <c r="N91">
        <f t="shared" si="6"/>
        <v>-1.49</v>
      </c>
      <c r="O91" s="154">
        <f t="shared" si="7"/>
        <v>-1.0000000000000009E-2</v>
      </c>
      <c r="P91">
        <v>-0.42281879194630873</v>
      </c>
      <c r="Q91">
        <v>-0.24161073825503354</v>
      </c>
      <c r="R91">
        <v>-9.0604026845637578E-2</v>
      </c>
      <c r="S91">
        <v>-0.45302013422818793</v>
      </c>
      <c r="T91">
        <v>-0.29194630872483218</v>
      </c>
      <c r="U91" s="156">
        <f t="shared" si="8"/>
        <v>-1.5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-1.5</v>
      </c>
      <c r="E92">
        <f>PPCL!N92</f>
        <v>0</v>
      </c>
      <c r="F92">
        <f t="shared" si="10"/>
        <v>120</v>
      </c>
      <c r="G92">
        <f t="shared" si="11"/>
        <v>-1.5</v>
      </c>
      <c r="H92" s="154"/>
      <c r="I92">
        <f>BRPL_EOD!AG92+BRPL_EOD!AH92</f>
        <v>-0.42</v>
      </c>
      <c r="J92">
        <f>BYPL_EOD!AG92+BYPL_EOD!AH92</f>
        <v>-0.24</v>
      </c>
      <c r="K92">
        <f>MES_EOD!AG92+MES_EOD!AH92</f>
        <v>-0.09</v>
      </c>
      <c r="L92">
        <f>NDMC_EOD!AG92+NDMC_EOD!AH92</f>
        <v>-0.45</v>
      </c>
      <c r="M92">
        <f>TPDDL_EOD!AG92+TPDDL_EOD!AH92</f>
        <v>-0.28999999999999998</v>
      </c>
      <c r="N92">
        <f t="shared" si="6"/>
        <v>-1.49</v>
      </c>
      <c r="O92" s="154">
        <f t="shared" si="7"/>
        <v>-1.0000000000000009E-2</v>
      </c>
      <c r="P92">
        <v>-0.42281879194630873</v>
      </c>
      <c r="Q92">
        <v>-0.24161073825503354</v>
      </c>
      <c r="R92">
        <v>-9.0604026845637578E-2</v>
      </c>
      <c r="S92">
        <v>-0.45302013422818793</v>
      </c>
      <c r="T92">
        <v>-0.29194630872483218</v>
      </c>
      <c r="U92" s="156">
        <f t="shared" si="8"/>
        <v>-1.5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-1.5</v>
      </c>
      <c r="E93">
        <f>PPCL!N93</f>
        <v>0</v>
      </c>
      <c r="F93">
        <f t="shared" si="10"/>
        <v>120</v>
      </c>
      <c r="G93">
        <f t="shared" si="11"/>
        <v>-1.5</v>
      </c>
      <c r="H93" s="154"/>
      <c r="I93">
        <f>BRPL_EOD!AG93+BRPL_EOD!AH93</f>
        <v>-0.42</v>
      </c>
      <c r="J93">
        <f>BYPL_EOD!AG93+BYPL_EOD!AH93</f>
        <v>-0.24</v>
      </c>
      <c r="K93">
        <f>MES_EOD!AG93+MES_EOD!AH93</f>
        <v>-0.09</v>
      </c>
      <c r="L93">
        <f>NDMC_EOD!AG93+NDMC_EOD!AH93</f>
        <v>-0.45</v>
      </c>
      <c r="M93">
        <f>TPDDL_EOD!AG93+TPDDL_EOD!AH93</f>
        <v>-0.28999999999999998</v>
      </c>
      <c r="N93">
        <f t="shared" si="6"/>
        <v>-1.49</v>
      </c>
      <c r="O93" s="154">
        <f t="shared" si="7"/>
        <v>-1.0000000000000009E-2</v>
      </c>
      <c r="P93">
        <v>-0.42281879194630873</v>
      </c>
      <c r="Q93">
        <v>-0.24161073825503354</v>
      </c>
      <c r="R93">
        <v>-9.0604026845637578E-2</v>
      </c>
      <c r="S93">
        <v>-0.45302013422818793</v>
      </c>
      <c r="T93">
        <v>-0.29194630872483218</v>
      </c>
      <c r="U93" s="156">
        <f t="shared" si="8"/>
        <v>-1.5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-1.5</v>
      </c>
      <c r="E94">
        <f>PPCL!N94</f>
        <v>0</v>
      </c>
      <c r="F94">
        <f t="shared" si="10"/>
        <v>120</v>
      </c>
      <c r="G94">
        <f t="shared" si="11"/>
        <v>-1.5</v>
      </c>
      <c r="H94" s="154"/>
      <c r="I94">
        <f>BRPL_EOD!AG94+BRPL_EOD!AH94</f>
        <v>-0.42</v>
      </c>
      <c r="J94">
        <f>BYPL_EOD!AG94+BYPL_EOD!AH94</f>
        <v>-0.24</v>
      </c>
      <c r="K94">
        <f>MES_EOD!AG94+MES_EOD!AH94</f>
        <v>-0.09</v>
      </c>
      <c r="L94">
        <f>NDMC_EOD!AG94+NDMC_EOD!AH94</f>
        <v>-0.45</v>
      </c>
      <c r="M94">
        <f>TPDDL_EOD!AG94+TPDDL_EOD!AH94</f>
        <v>-0.28999999999999998</v>
      </c>
      <c r="N94">
        <f t="shared" si="6"/>
        <v>-1.49</v>
      </c>
      <c r="O94" s="154">
        <f t="shared" si="7"/>
        <v>-1.0000000000000009E-2</v>
      </c>
      <c r="P94">
        <v>-0.42281879194630873</v>
      </c>
      <c r="Q94">
        <v>-0.24161073825503354</v>
      </c>
      <c r="R94">
        <v>-9.0604026845637578E-2</v>
      </c>
      <c r="S94">
        <v>-0.45302013422818793</v>
      </c>
      <c r="T94">
        <v>-0.29194630872483218</v>
      </c>
      <c r="U94" s="156">
        <f t="shared" si="8"/>
        <v>-1.5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-1.5</v>
      </c>
      <c r="E95">
        <f>PPCL!N95</f>
        <v>0</v>
      </c>
      <c r="F95">
        <f t="shared" si="10"/>
        <v>120</v>
      </c>
      <c r="G95">
        <f t="shared" si="11"/>
        <v>-1.5</v>
      </c>
      <c r="H95" s="154"/>
      <c r="I95">
        <f>BRPL_EOD!AG95+BRPL_EOD!AH95</f>
        <v>-0.42</v>
      </c>
      <c r="J95">
        <f>BYPL_EOD!AG95+BYPL_EOD!AH95</f>
        <v>-0.24</v>
      </c>
      <c r="K95">
        <f>MES_EOD!AG95+MES_EOD!AH95</f>
        <v>-0.09</v>
      </c>
      <c r="L95">
        <f>NDMC_EOD!AG95+NDMC_EOD!AH95</f>
        <v>-0.45</v>
      </c>
      <c r="M95">
        <f>TPDDL_EOD!AG95+TPDDL_EOD!AH95</f>
        <v>-0.28999999999999998</v>
      </c>
      <c r="N95">
        <f t="shared" si="6"/>
        <v>-1.49</v>
      </c>
      <c r="O95" s="154">
        <f t="shared" si="7"/>
        <v>-1.0000000000000009E-2</v>
      </c>
      <c r="P95">
        <v>-0.42281879194630873</v>
      </c>
      <c r="Q95">
        <v>-0.24161073825503354</v>
      </c>
      <c r="R95">
        <v>-9.0604026845637578E-2</v>
      </c>
      <c r="S95">
        <v>-0.45302013422818793</v>
      </c>
      <c r="T95">
        <v>-0.29194630872483218</v>
      </c>
      <c r="U95" s="156">
        <f t="shared" si="8"/>
        <v>-1.5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-1.5</v>
      </c>
      <c r="E96">
        <f>PPCL!N96</f>
        <v>0</v>
      </c>
      <c r="F96">
        <f t="shared" si="10"/>
        <v>120</v>
      </c>
      <c r="G96">
        <f t="shared" si="11"/>
        <v>-1.5</v>
      </c>
      <c r="H96" s="154"/>
      <c r="I96">
        <f>BRPL_EOD!AG96+BRPL_EOD!AH96</f>
        <v>-0.42</v>
      </c>
      <c r="J96">
        <f>BYPL_EOD!AG96+BYPL_EOD!AH96</f>
        <v>-0.24</v>
      </c>
      <c r="K96">
        <f>MES_EOD!AG96+MES_EOD!AH96</f>
        <v>-0.09</v>
      </c>
      <c r="L96">
        <f>NDMC_EOD!AG96+NDMC_EOD!AH96</f>
        <v>-0.45</v>
      </c>
      <c r="M96">
        <f>TPDDL_EOD!AG96+TPDDL_EOD!AH96</f>
        <v>-0.28999999999999998</v>
      </c>
      <c r="N96">
        <f t="shared" si="6"/>
        <v>-1.49</v>
      </c>
      <c r="O96" s="154">
        <f t="shared" si="7"/>
        <v>-1.0000000000000009E-2</v>
      </c>
      <c r="P96">
        <v>-0.42281879194630873</v>
      </c>
      <c r="Q96">
        <v>-0.24161073825503354</v>
      </c>
      <c r="R96">
        <v>-9.0604026845637578E-2</v>
      </c>
      <c r="S96">
        <v>-0.45302013422818793</v>
      </c>
      <c r="T96">
        <v>-0.29194630872483218</v>
      </c>
      <c r="U96" s="156">
        <f t="shared" si="8"/>
        <v>-1.5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-1.5</v>
      </c>
      <c r="E97">
        <f>PPCL!N97</f>
        <v>0</v>
      </c>
      <c r="F97">
        <f t="shared" si="10"/>
        <v>120</v>
      </c>
      <c r="G97">
        <f t="shared" si="11"/>
        <v>-1.5</v>
      </c>
      <c r="H97" s="154"/>
      <c r="I97">
        <f>BRPL_EOD!AG97+BRPL_EOD!AH97</f>
        <v>-0.42</v>
      </c>
      <c r="J97">
        <f>BYPL_EOD!AG97+BYPL_EOD!AH97</f>
        <v>-0.24</v>
      </c>
      <c r="K97">
        <f>MES_EOD!AG97+MES_EOD!AH97</f>
        <v>-0.09</v>
      </c>
      <c r="L97">
        <f>NDMC_EOD!AG97+NDMC_EOD!AH97</f>
        <v>-0.45</v>
      </c>
      <c r="M97">
        <f>TPDDL_EOD!AG97+TPDDL_EOD!AH97</f>
        <v>-0.28999999999999998</v>
      </c>
      <c r="N97">
        <f t="shared" si="6"/>
        <v>-1.49</v>
      </c>
      <c r="O97" s="154">
        <f t="shared" si="7"/>
        <v>-1.0000000000000009E-2</v>
      </c>
      <c r="P97">
        <v>-0.42281879194630873</v>
      </c>
      <c r="Q97">
        <v>-0.24161073825503354</v>
      </c>
      <c r="R97">
        <v>-9.0604026845637578E-2</v>
      </c>
      <c r="S97">
        <v>-0.45302013422818793</v>
      </c>
      <c r="T97">
        <v>-0.29194630872483218</v>
      </c>
      <c r="U97" s="156">
        <f t="shared" si="8"/>
        <v>-1.5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-1.5</v>
      </c>
      <c r="E98">
        <f>PPCL!N98</f>
        <v>0</v>
      </c>
      <c r="F98">
        <f t="shared" si="10"/>
        <v>120</v>
      </c>
      <c r="G98">
        <f t="shared" si="11"/>
        <v>-1.5</v>
      </c>
      <c r="H98" s="154"/>
      <c r="I98">
        <f>BRPL_EOD!AG98+BRPL_EOD!AH98</f>
        <v>-0.42</v>
      </c>
      <c r="J98">
        <f>BYPL_EOD!AG98+BYPL_EOD!AH98</f>
        <v>-0.24</v>
      </c>
      <c r="K98">
        <f>MES_EOD!AG98+MES_EOD!AH98</f>
        <v>-0.09</v>
      </c>
      <c r="L98">
        <f>NDMC_EOD!AG98+NDMC_EOD!AH98</f>
        <v>-0.45</v>
      </c>
      <c r="M98">
        <f>TPDDL_EOD!AG98+TPDDL_EOD!AH98</f>
        <v>-0.28999999999999998</v>
      </c>
      <c r="N98">
        <f t="shared" si="6"/>
        <v>-1.49</v>
      </c>
      <c r="O98" s="154">
        <f t="shared" si="7"/>
        <v>-1.0000000000000009E-2</v>
      </c>
      <c r="P98">
        <v>-0.42281879194630873</v>
      </c>
      <c r="Q98">
        <v>-0.24161073825503354</v>
      </c>
      <c r="R98">
        <v>-9.0604026845637578E-2</v>
      </c>
      <c r="S98">
        <v>-0.45302013422818793</v>
      </c>
      <c r="T98">
        <v>-0.29194630872483218</v>
      </c>
      <c r="U98" s="156">
        <f t="shared" si="8"/>
        <v>-1.5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-4.4874999999999998E-2</v>
      </c>
      <c r="E99" s="156">
        <f t="shared" si="12"/>
        <v>0</v>
      </c>
      <c r="F99" s="156">
        <f t="shared" si="12"/>
        <v>2.88</v>
      </c>
      <c r="G99" s="156">
        <f t="shared" si="12"/>
        <v>-4.4874999999999998E-2</v>
      </c>
      <c r="H99" s="156"/>
      <c r="I99" s="156">
        <f t="shared" si="12"/>
        <v>-1.2742500000000014E-2</v>
      </c>
      <c r="J99" s="156">
        <f t="shared" si="12"/>
        <v>-7.1799999999999937E-3</v>
      </c>
      <c r="K99" s="156">
        <f t="shared" si="12"/>
        <v>-2.6925E-3</v>
      </c>
      <c r="L99" s="156">
        <f t="shared" si="12"/>
        <v>-1.3640000000000011E-2</v>
      </c>
      <c r="M99" s="156">
        <f t="shared" si="12"/>
        <v>-8.7350000000000014E-3</v>
      </c>
      <c r="N99" s="156">
        <f t="shared" si="12"/>
        <v>-4.4990000000000065E-2</v>
      </c>
      <c r="O99" s="156">
        <f t="shared" si="12"/>
        <v>1.1499999999999615E-4</v>
      </c>
      <c r="P99" s="156">
        <f t="shared" si="12"/>
        <v>-1.2709781628768891E-2</v>
      </c>
      <c r="Q99" s="156">
        <f t="shared" si="12"/>
        <v>-7.1618084076262942E-3</v>
      </c>
      <c r="R99" s="156">
        <f t="shared" si="12"/>
        <v>-2.6856781528598645E-3</v>
      </c>
      <c r="S99" s="156">
        <f t="shared" si="12"/>
        <v>-1.3605007679722192E-2</v>
      </c>
      <c r="T99" s="156">
        <f t="shared" si="12"/>
        <v>-8.7127241310227341E-3</v>
      </c>
      <c r="U99" s="156">
        <f t="shared" si="12"/>
        <v>-4.4875000000000005E-2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0.42</v>
      </c>
      <c r="J64">
        <f>BYPL_EOD!AI64+BYPL_EOD!AJ64</f>
        <v>0.24</v>
      </c>
      <c r="K64">
        <f>MES_EOD!AI64+MES_EOD!AJ64</f>
        <v>0.09</v>
      </c>
      <c r="L64">
        <f>NDMC_EOD!AI64+NDMC_EOD!AJ64</f>
        <v>0.45</v>
      </c>
      <c r="M64">
        <f>TPDDL_EOD!AI64+TPDDL_EOD!AJ64</f>
        <v>0.28999999999999998</v>
      </c>
      <c r="N64">
        <f t="shared" si="0"/>
        <v>1.49</v>
      </c>
      <c r="O64" s="154">
        <f t="shared" si="1"/>
        <v>-1.49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0.42</v>
      </c>
      <c r="J65">
        <f>BYPL_EOD!AI65+BYPL_EOD!AJ65</f>
        <v>0.24</v>
      </c>
      <c r="K65">
        <f>MES_EOD!AI65+MES_EOD!AJ65</f>
        <v>0.09</v>
      </c>
      <c r="L65">
        <f>NDMC_EOD!AI65+NDMC_EOD!AJ65</f>
        <v>0.45</v>
      </c>
      <c r="M65">
        <f>TPDDL_EOD!AI65+TPDDL_EOD!AJ65</f>
        <v>0.28999999999999998</v>
      </c>
      <c r="N65">
        <f t="shared" si="0"/>
        <v>1.49</v>
      </c>
      <c r="O65" s="154">
        <f t="shared" si="1"/>
        <v>-1.49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0.42</v>
      </c>
      <c r="J66">
        <f>BYPL_EOD!AI66+BYPL_EOD!AJ66</f>
        <v>0.24</v>
      </c>
      <c r="K66">
        <f>MES_EOD!AI66+MES_EOD!AJ66</f>
        <v>0.09</v>
      </c>
      <c r="L66">
        <f>NDMC_EOD!AI66+NDMC_EOD!AJ66</f>
        <v>0.45</v>
      </c>
      <c r="M66">
        <f>TPDDL_EOD!AI66+TPDDL_EOD!AJ66</f>
        <v>0.28999999999999998</v>
      </c>
      <c r="N66">
        <f t="shared" si="0"/>
        <v>1.49</v>
      </c>
      <c r="O66" s="154">
        <f t="shared" si="1"/>
        <v>-1.49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0.42</v>
      </c>
      <c r="J67">
        <f>BYPL_EOD!AI67+BYPL_EOD!AJ67</f>
        <v>0.24</v>
      </c>
      <c r="K67">
        <f>MES_EOD!AI67+MES_EOD!AJ67</f>
        <v>0.09</v>
      </c>
      <c r="L67">
        <f>NDMC_EOD!AI67+NDMC_EOD!AJ67</f>
        <v>0.45</v>
      </c>
      <c r="M67">
        <f>TPDDL_EOD!AI67+TPDDL_EOD!AJ67</f>
        <v>0.28999999999999998</v>
      </c>
      <c r="N67">
        <f t="shared" ref="N67:N98" si="6">SUM(I67:M67)</f>
        <v>1.49</v>
      </c>
      <c r="O67" s="154">
        <f t="shared" ref="O67:O98" si="7">G67-N67</f>
        <v>-1.49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0.42</v>
      </c>
      <c r="J68">
        <f>BYPL_EOD!AI68+BYPL_EOD!AJ68</f>
        <v>0.24</v>
      </c>
      <c r="K68">
        <f>MES_EOD!AI68+MES_EOD!AJ68</f>
        <v>0.09</v>
      </c>
      <c r="L68">
        <f>NDMC_EOD!AI68+NDMC_EOD!AJ68</f>
        <v>0.45</v>
      </c>
      <c r="M68">
        <f>TPDDL_EOD!AI68+TPDDL_EOD!AJ68</f>
        <v>0.28999999999999998</v>
      </c>
      <c r="N68">
        <f t="shared" si="6"/>
        <v>1.49</v>
      </c>
      <c r="O68" s="154">
        <f t="shared" si="7"/>
        <v>-1.49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0.42</v>
      </c>
      <c r="J69">
        <f>BYPL_EOD!AI69+BYPL_EOD!AJ69</f>
        <v>0.24</v>
      </c>
      <c r="K69">
        <f>MES_EOD!AI69+MES_EOD!AJ69</f>
        <v>0.09</v>
      </c>
      <c r="L69">
        <f>NDMC_EOD!AI69+NDMC_EOD!AJ69</f>
        <v>0.45</v>
      </c>
      <c r="M69">
        <f>TPDDL_EOD!AI69+TPDDL_EOD!AJ69</f>
        <v>0.28999999999999998</v>
      </c>
      <c r="N69">
        <f t="shared" si="6"/>
        <v>1.49</v>
      </c>
      <c r="O69" s="154">
        <f t="shared" si="7"/>
        <v>-1.49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0.42</v>
      </c>
      <c r="J70">
        <f>BYPL_EOD!AI70+BYPL_EOD!AJ70</f>
        <v>0.24</v>
      </c>
      <c r="K70">
        <f>MES_EOD!AI70+MES_EOD!AJ70</f>
        <v>0.09</v>
      </c>
      <c r="L70">
        <f>NDMC_EOD!AI70+NDMC_EOD!AJ70</f>
        <v>0.45</v>
      </c>
      <c r="M70">
        <f>TPDDL_EOD!AI70+TPDDL_EOD!AJ70</f>
        <v>0.28999999999999998</v>
      </c>
      <c r="N70">
        <f t="shared" si="6"/>
        <v>1.49</v>
      </c>
      <c r="O70" s="154">
        <f t="shared" si="7"/>
        <v>-1.49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0.42</v>
      </c>
      <c r="J71">
        <f>BYPL_EOD!AI71+BYPL_EOD!AJ71</f>
        <v>0.24</v>
      </c>
      <c r="K71">
        <f>MES_EOD!AI71+MES_EOD!AJ71</f>
        <v>0.09</v>
      </c>
      <c r="L71">
        <f>NDMC_EOD!AI71+NDMC_EOD!AJ71</f>
        <v>0.45</v>
      </c>
      <c r="M71">
        <f>TPDDL_EOD!AI71+TPDDL_EOD!AJ71</f>
        <v>0.28999999999999998</v>
      </c>
      <c r="N71">
        <f t="shared" si="6"/>
        <v>1.49</v>
      </c>
      <c r="O71" s="154">
        <f t="shared" si="7"/>
        <v>-1.49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0.42</v>
      </c>
      <c r="J72">
        <f>BYPL_EOD!AI72+BYPL_EOD!AJ72</f>
        <v>0.24</v>
      </c>
      <c r="K72">
        <f>MES_EOD!AI72+MES_EOD!AJ72</f>
        <v>0.09</v>
      </c>
      <c r="L72">
        <f>NDMC_EOD!AI72+NDMC_EOD!AJ72</f>
        <v>0.45</v>
      </c>
      <c r="M72">
        <f>TPDDL_EOD!AI72+TPDDL_EOD!AJ72</f>
        <v>0.28999999999999998</v>
      </c>
      <c r="N72">
        <f t="shared" si="6"/>
        <v>1.49</v>
      </c>
      <c r="O72" s="154">
        <f t="shared" si="7"/>
        <v>-1.49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0.42</v>
      </c>
      <c r="J73">
        <f>BYPL_EOD!AI73+BYPL_EOD!AJ73</f>
        <v>0.24</v>
      </c>
      <c r="K73">
        <f>MES_EOD!AI73+MES_EOD!AJ73</f>
        <v>0.09</v>
      </c>
      <c r="L73">
        <f>NDMC_EOD!AI73+NDMC_EOD!AJ73</f>
        <v>0.45</v>
      </c>
      <c r="M73">
        <f>TPDDL_EOD!AI73+TPDDL_EOD!AJ73</f>
        <v>0.28999999999999998</v>
      </c>
      <c r="N73">
        <f t="shared" si="6"/>
        <v>1.49</v>
      </c>
      <c r="O73" s="154">
        <f t="shared" si="7"/>
        <v>-1.49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1.0500000000000002E-3</v>
      </c>
      <c r="J99" s="156">
        <f t="shared" si="12"/>
        <v>6.0000000000000006E-4</v>
      </c>
      <c r="K99" s="156">
        <f t="shared" si="12"/>
        <v>2.2499999999999994E-4</v>
      </c>
      <c r="L99" s="156">
        <f t="shared" si="12"/>
        <v>1.1250000000000001E-3</v>
      </c>
      <c r="M99" s="156">
        <f t="shared" si="12"/>
        <v>7.2499999999999995E-4</v>
      </c>
      <c r="N99" s="156">
        <f t="shared" si="12"/>
        <v>3.725E-3</v>
      </c>
      <c r="O99" s="156">
        <f t="shared" si="12"/>
        <v>-3.725E-3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4.8</v>
      </c>
      <c r="J27">
        <f>BYPL_EOD!AC27+BYPL_EOD!AD27</f>
        <v>21.93</v>
      </c>
      <c r="K27">
        <f>MES_EOD!AC27+MES_EOD!AD27</f>
        <v>0</v>
      </c>
      <c r="L27">
        <f>NDMC_EOD!AC27+NDMC_EOD!AD27</f>
        <v>1.42</v>
      </c>
      <c r="M27">
        <f>TPDDL_EOD!AC27+TPDDL_EOD!AD27</f>
        <v>8.2200000000000006</v>
      </c>
      <c r="N27">
        <f t="shared" si="0"/>
        <v>36.369999999999997</v>
      </c>
      <c r="O27" s="154">
        <f t="shared" si="1"/>
        <v>0.23000000000000398</v>
      </c>
      <c r="P27">
        <v>4.9146698948733221</v>
      </c>
      <c r="Q27">
        <v>21.93</v>
      </c>
      <c r="R27">
        <v>0</v>
      </c>
      <c r="S27">
        <v>1.4366358618467803</v>
      </c>
      <c r="T27">
        <v>8.3186942432799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4.8</v>
      </c>
      <c r="J28">
        <f>BYPL_EOD!AC28+BYPL_EOD!AD28</f>
        <v>21.93</v>
      </c>
      <c r="K28">
        <f>MES_EOD!AC28+MES_EOD!AD28</f>
        <v>0</v>
      </c>
      <c r="L28">
        <f>NDMC_EOD!AC28+NDMC_EOD!AD28</f>
        <v>1.42</v>
      </c>
      <c r="M28">
        <f>TPDDL_EOD!AC28+TPDDL_EOD!AD28</f>
        <v>8.2200000000000006</v>
      </c>
      <c r="N28">
        <f t="shared" si="0"/>
        <v>36.369999999999997</v>
      </c>
      <c r="O28" s="154">
        <f t="shared" si="1"/>
        <v>0.23000000000000398</v>
      </c>
      <c r="P28">
        <v>4.9146698948733221</v>
      </c>
      <c r="Q28">
        <v>21.93</v>
      </c>
      <c r="R28">
        <v>0</v>
      </c>
      <c r="S28">
        <v>1.4366358618467803</v>
      </c>
      <c r="T28">
        <v>8.3186942432799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4.8</v>
      </c>
      <c r="J31">
        <f>BYPL_EOD!AC31+BYPL_EOD!AD31</f>
        <v>21.93</v>
      </c>
      <c r="K31">
        <f>MES_EOD!AC31+MES_EOD!AD31</f>
        <v>0</v>
      </c>
      <c r="L31">
        <f>NDMC_EOD!AC31+NDMC_EOD!AD31</f>
        <v>1.42</v>
      </c>
      <c r="M31">
        <f>TPDDL_EOD!AC31+TPDDL_EOD!AD31</f>
        <v>8.2200000000000006</v>
      </c>
      <c r="N31">
        <f t="shared" si="0"/>
        <v>36.369999999999997</v>
      </c>
      <c r="O31" s="154">
        <f t="shared" si="1"/>
        <v>0.23000000000000398</v>
      </c>
      <c r="P31">
        <v>4.9146698948733221</v>
      </c>
      <c r="Q31">
        <v>21.93</v>
      </c>
      <c r="R31">
        <v>0</v>
      </c>
      <c r="S31">
        <v>1.4366358618467803</v>
      </c>
      <c r="T31">
        <v>8.3186942432799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4.8</v>
      </c>
      <c r="J32">
        <f>BYPL_EOD!AC32+BYPL_EOD!AD32</f>
        <v>21.93</v>
      </c>
      <c r="K32">
        <f>MES_EOD!AC32+MES_EOD!AD32</f>
        <v>0</v>
      </c>
      <c r="L32">
        <f>NDMC_EOD!AC32+NDMC_EOD!AD32</f>
        <v>1.42</v>
      </c>
      <c r="M32">
        <f>TPDDL_EOD!AC32+TPDDL_EOD!AD32</f>
        <v>8.2200000000000006</v>
      </c>
      <c r="N32">
        <f t="shared" si="0"/>
        <v>36.369999999999997</v>
      </c>
      <c r="O32" s="154">
        <f t="shared" si="1"/>
        <v>0.23000000000000398</v>
      </c>
      <c r="P32">
        <v>4.9146698948733221</v>
      </c>
      <c r="Q32">
        <v>21.93</v>
      </c>
      <c r="R32">
        <v>0</v>
      </c>
      <c r="S32">
        <v>1.4366358618467803</v>
      </c>
      <c r="T32">
        <v>8.3186942432799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4.8</v>
      </c>
      <c r="J33">
        <f>BYPL_EOD!AC33+BYPL_EOD!AD33</f>
        <v>21.93</v>
      </c>
      <c r="K33">
        <f>MES_EOD!AC33+MES_EOD!AD33</f>
        <v>0</v>
      </c>
      <c r="L33">
        <f>NDMC_EOD!AC33+NDMC_EOD!AD33</f>
        <v>1.42</v>
      </c>
      <c r="M33">
        <f>TPDDL_EOD!AC33+TPDDL_EOD!AD33</f>
        <v>8.2200000000000006</v>
      </c>
      <c r="N33">
        <f t="shared" si="0"/>
        <v>36.369999999999997</v>
      </c>
      <c r="O33" s="154">
        <f t="shared" si="1"/>
        <v>0.23000000000000398</v>
      </c>
      <c r="P33">
        <v>4.9146698948733221</v>
      </c>
      <c r="Q33">
        <v>21.93</v>
      </c>
      <c r="R33">
        <v>0</v>
      </c>
      <c r="S33">
        <v>1.4366358618467803</v>
      </c>
      <c r="T33">
        <v>8.3186942432799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4.8</v>
      </c>
      <c r="J34">
        <f>BYPL_EOD!AC34+BYPL_EOD!AD34</f>
        <v>21.93</v>
      </c>
      <c r="K34">
        <f>MES_EOD!AC34+MES_EOD!AD34</f>
        <v>0</v>
      </c>
      <c r="L34">
        <f>NDMC_EOD!AC34+NDMC_EOD!AD34</f>
        <v>1.42</v>
      </c>
      <c r="M34">
        <f>TPDDL_EOD!AC34+TPDDL_EOD!AD34</f>
        <v>8.2200000000000006</v>
      </c>
      <c r="N34">
        <f t="shared" si="0"/>
        <v>36.369999999999997</v>
      </c>
      <c r="O34" s="154">
        <f t="shared" si="1"/>
        <v>0.23000000000000398</v>
      </c>
      <c r="P34">
        <v>4.9146698948733221</v>
      </c>
      <c r="Q34">
        <v>21.93</v>
      </c>
      <c r="R34">
        <v>0</v>
      </c>
      <c r="S34">
        <v>1.4366358618467803</v>
      </c>
      <c r="T34">
        <v>8.3186942432799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4.8</v>
      </c>
      <c r="J35">
        <f>BYPL_EOD!AC35+BYPL_EOD!AD35</f>
        <v>21.93</v>
      </c>
      <c r="K35">
        <f>MES_EOD!AC35+MES_EOD!AD35</f>
        <v>0</v>
      </c>
      <c r="L35">
        <f>NDMC_EOD!AC35+NDMC_EOD!AD35</f>
        <v>1.42</v>
      </c>
      <c r="M35">
        <f>TPDDL_EOD!AC35+TPDDL_EOD!AD35</f>
        <v>8.2200000000000006</v>
      </c>
      <c r="N35">
        <f t="shared" si="0"/>
        <v>36.369999999999997</v>
      </c>
      <c r="O35" s="154">
        <f t="shared" si="1"/>
        <v>0.23000000000000398</v>
      </c>
      <c r="P35">
        <v>4.9146698948733221</v>
      </c>
      <c r="Q35">
        <v>21.93</v>
      </c>
      <c r="R35">
        <v>0</v>
      </c>
      <c r="S35">
        <v>1.4366358618467803</v>
      </c>
      <c r="T35">
        <v>8.3186942432799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4.8</v>
      </c>
      <c r="J36">
        <f>BYPL_EOD!AC36+BYPL_EOD!AD36</f>
        <v>21.93</v>
      </c>
      <c r="K36">
        <f>MES_EOD!AC36+MES_EOD!AD36</f>
        <v>0</v>
      </c>
      <c r="L36">
        <f>NDMC_EOD!AC36+NDMC_EOD!AD36</f>
        <v>1.42</v>
      </c>
      <c r="M36">
        <f>TPDDL_EOD!AC36+TPDDL_EOD!AD36</f>
        <v>8.2200000000000006</v>
      </c>
      <c r="N36">
        <f t="shared" si="0"/>
        <v>36.369999999999997</v>
      </c>
      <c r="O36" s="154">
        <f t="shared" si="1"/>
        <v>0.23000000000000398</v>
      </c>
      <c r="P36">
        <v>4.9146698948733221</v>
      </c>
      <c r="Q36">
        <v>21.93</v>
      </c>
      <c r="R36">
        <v>0</v>
      </c>
      <c r="S36">
        <v>1.4366358618467803</v>
      </c>
      <c r="T36">
        <v>8.3186942432799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0.23999999999999488</v>
      </c>
      <c r="P42">
        <v>14.304575707154742</v>
      </c>
      <c r="Q42">
        <v>7.8317803660565719</v>
      </c>
      <c r="R42">
        <v>0</v>
      </c>
      <c r="S42">
        <v>2.0837770382695502</v>
      </c>
      <c r="T42">
        <v>12.079866888519133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0.23999999999999488</v>
      </c>
      <c r="P44">
        <v>14.304575707154742</v>
      </c>
      <c r="Q44">
        <v>7.8317803660565719</v>
      </c>
      <c r="R44">
        <v>0</v>
      </c>
      <c r="S44">
        <v>2.0837770382695502</v>
      </c>
      <c r="T44">
        <v>12.079866888519133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4.8</v>
      </c>
      <c r="J45">
        <f>BYPL_EOD!AC45+BYPL_EOD!AD45</f>
        <v>21.93</v>
      </c>
      <c r="K45">
        <f>MES_EOD!AC45+MES_EOD!AD45</f>
        <v>0</v>
      </c>
      <c r="L45">
        <f>NDMC_EOD!AC45+NDMC_EOD!AD45</f>
        <v>1.42</v>
      </c>
      <c r="M45">
        <f>TPDDL_EOD!AC45+TPDDL_EOD!AD45</f>
        <v>8.2200000000000006</v>
      </c>
      <c r="N45">
        <f t="shared" si="0"/>
        <v>36.369999999999997</v>
      </c>
      <c r="O45" s="154">
        <f t="shared" si="1"/>
        <v>-7.0000000000000284E-2</v>
      </c>
      <c r="P45">
        <v>4.7907616167170746</v>
      </c>
      <c r="Q45">
        <v>21.887792136376135</v>
      </c>
      <c r="R45">
        <v>0</v>
      </c>
      <c r="S45">
        <v>1.4172669782788012</v>
      </c>
      <c r="T45">
        <v>8.2041792686279909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13.658996293128029</v>
      </c>
      <c r="Q47">
        <v>7.4787282577701726</v>
      </c>
      <c r="R47">
        <v>0</v>
      </c>
      <c r="S47">
        <v>2.0835757057313939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0.22999999999999687</v>
      </c>
      <c r="P48">
        <v>13.658996293128029</v>
      </c>
      <c r="Q48">
        <v>7.4787282577701726</v>
      </c>
      <c r="R48">
        <v>0</v>
      </c>
      <c r="S48">
        <v>2.0835757057313939</v>
      </c>
      <c r="T48">
        <v>12.0786997433704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33.369999999999997</v>
      </c>
      <c r="E49">
        <f>GT!N49</f>
        <v>0</v>
      </c>
      <c r="F49">
        <f t="shared" si="4"/>
        <v>84</v>
      </c>
      <c r="G49">
        <f t="shared" si="5"/>
        <v>33.369999999999997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-0.70000000000000284</v>
      </c>
      <c r="P49">
        <v>12.654546521866743</v>
      </c>
      <c r="Q49">
        <v>6.93453478133255</v>
      </c>
      <c r="R49">
        <v>0</v>
      </c>
      <c r="S49">
        <v>2.0274699148811268</v>
      </c>
      <c r="T49">
        <v>11.753448781919577</v>
      </c>
      <c r="U49" s="156">
        <f t="shared" si="2"/>
        <v>33.369999999999997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33.699999999999996</v>
      </c>
      <c r="E50">
        <f>GT!N50</f>
        <v>0</v>
      </c>
      <c r="F50">
        <f t="shared" si="4"/>
        <v>84</v>
      </c>
      <c r="G50">
        <f t="shared" si="5"/>
        <v>33.699999999999996</v>
      </c>
      <c r="H50" s="154"/>
      <c r="I50">
        <f>BRPL_EOD!AC50+BRPL_EOD!AD50</f>
        <v>4.54</v>
      </c>
      <c r="J50">
        <f>BYPL_EOD!AC50+BYPL_EOD!AD50</f>
        <v>20.74</v>
      </c>
      <c r="K50">
        <f>MES_EOD!AC50+MES_EOD!AD50</f>
        <v>0</v>
      </c>
      <c r="L50">
        <f>NDMC_EOD!AC50+NDMC_EOD!AD50</f>
        <v>1.34</v>
      </c>
      <c r="M50">
        <f>TPDDL_EOD!AC50+TPDDL_EOD!AD50</f>
        <v>7.78</v>
      </c>
      <c r="N50">
        <f t="shared" si="0"/>
        <v>34.4</v>
      </c>
      <c r="O50" s="154">
        <f t="shared" si="1"/>
        <v>-0.70000000000000284</v>
      </c>
      <c r="P50">
        <v>4.4476162790697673</v>
      </c>
      <c r="Q50">
        <v>20.317965116279066</v>
      </c>
      <c r="R50">
        <v>0</v>
      </c>
      <c r="S50">
        <v>1.3127325581395348</v>
      </c>
      <c r="T50">
        <v>7.6216860465116278</v>
      </c>
      <c r="U50" s="156">
        <f t="shared" si="2"/>
        <v>33.699999999999996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4.1500000000000004</v>
      </c>
      <c r="J53">
        <f>BYPL_EOD!AC53+BYPL_EOD!AD53</f>
        <v>21.95</v>
      </c>
      <c r="K53">
        <f>MES_EOD!AC53+MES_EOD!AD53</f>
        <v>0</v>
      </c>
      <c r="L53">
        <f>NDMC_EOD!AC53+NDMC_EOD!AD53</f>
        <v>1.23</v>
      </c>
      <c r="M53">
        <f>TPDDL_EOD!AC53+TPDDL_EOD!AD53</f>
        <v>7.12</v>
      </c>
      <c r="N53">
        <f t="shared" si="0"/>
        <v>34.450000000000003</v>
      </c>
      <c r="O53" s="154">
        <f t="shared" si="1"/>
        <v>-0.15000000000000568</v>
      </c>
      <c r="P53">
        <v>4.1319303338171256</v>
      </c>
      <c r="Q53">
        <v>21.854426705370098</v>
      </c>
      <c r="R53">
        <v>0</v>
      </c>
      <c r="S53">
        <v>1.2246444121915818</v>
      </c>
      <c r="T53">
        <v>7.0889985486211895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7.1277957147050186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13.007220428529497</v>
      </c>
      <c r="Q58">
        <v>7.1277957147050186</v>
      </c>
      <c r="R58">
        <v>0</v>
      </c>
      <c r="S58">
        <v>2.0839741708247721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7.1277957147050186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7.1277957147050186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13.007220428529497</v>
      </c>
      <c r="Q62">
        <v>7.1277957147050186</v>
      </c>
      <c r="R62">
        <v>0</v>
      </c>
      <c r="S62">
        <v>2.0839741708247721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7.1277957147050186</v>
      </c>
      <c r="R64">
        <v>0</v>
      </c>
      <c r="S64">
        <v>2.0839741708247721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4.54</v>
      </c>
      <c r="J69">
        <f>BYPL_EOD!AC69+BYPL_EOD!AD69</f>
        <v>20.74</v>
      </c>
      <c r="K69">
        <f>MES_EOD!AC69+MES_EOD!AD69</f>
        <v>0</v>
      </c>
      <c r="L69">
        <f>NDMC_EOD!AC69+NDMC_EOD!AD69</f>
        <v>1.34</v>
      </c>
      <c r="M69">
        <f>TPDDL_EOD!AC69+TPDDL_EOD!AD69</f>
        <v>7.78</v>
      </c>
      <c r="N69">
        <f t="shared" si="6"/>
        <v>34.4</v>
      </c>
      <c r="O69" s="154">
        <f t="shared" si="7"/>
        <v>-0.10000000000000142</v>
      </c>
      <c r="P69">
        <v>4.5268023255813956</v>
      </c>
      <c r="Q69">
        <v>20.67970930232558</v>
      </c>
      <c r="R69">
        <v>0</v>
      </c>
      <c r="S69">
        <v>1.3361046511627908</v>
      </c>
      <c r="T69">
        <v>7.7573837209302328</v>
      </c>
      <c r="U69" s="156">
        <f t="shared" si="8"/>
        <v>34.300000000000004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4.54</v>
      </c>
      <c r="J70">
        <f>BYPL_EOD!AC70+BYPL_EOD!AD70</f>
        <v>20.74</v>
      </c>
      <c r="K70">
        <f>MES_EOD!AC70+MES_EOD!AD70</f>
        <v>0</v>
      </c>
      <c r="L70">
        <f>NDMC_EOD!AC70+NDMC_EOD!AD70</f>
        <v>1.34</v>
      </c>
      <c r="M70">
        <f>TPDDL_EOD!AC70+TPDDL_EOD!AD70</f>
        <v>7.78</v>
      </c>
      <c r="N70">
        <f t="shared" si="6"/>
        <v>34.4</v>
      </c>
      <c r="O70" s="154">
        <f t="shared" si="7"/>
        <v>-0.10000000000000142</v>
      </c>
      <c r="P70">
        <v>4.5268023255813956</v>
      </c>
      <c r="Q70">
        <v>20.67970930232558</v>
      </c>
      <c r="R70">
        <v>0</v>
      </c>
      <c r="S70">
        <v>1.3361046511627908</v>
      </c>
      <c r="T70">
        <v>7.7573837209302328</v>
      </c>
      <c r="U70" s="156">
        <f t="shared" si="8"/>
        <v>34.300000000000004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4.54</v>
      </c>
      <c r="J71">
        <f>BYPL_EOD!AC71+BYPL_EOD!AD71</f>
        <v>20.74</v>
      </c>
      <c r="K71">
        <f>MES_EOD!AC71+MES_EOD!AD71</f>
        <v>0</v>
      </c>
      <c r="L71">
        <f>NDMC_EOD!AC71+NDMC_EOD!AD71</f>
        <v>1.34</v>
      </c>
      <c r="M71">
        <f>TPDDL_EOD!AC71+TPDDL_EOD!AD71</f>
        <v>7.78</v>
      </c>
      <c r="N71">
        <f t="shared" si="6"/>
        <v>34.4</v>
      </c>
      <c r="O71" s="154">
        <f t="shared" si="7"/>
        <v>-0.10000000000000142</v>
      </c>
      <c r="P71">
        <v>4.5268023255813956</v>
      </c>
      <c r="Q71">
        <v>20.67970930232558</v>
      </c>
      <c r="R71">
        <v>0</v>
      </c>
      <c r="S71">
        <v>1.3361046511627908</v>
      </c>
      <c r="T71">
        <v>7.7573837209302328</v>
      </c>
      <c r="U71" s="156">
        <f t="shared" si="8"/>
        <v>34.300000000000004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4.54</v>
      </c>
      <c r="J72">
        <f>BYPL_EOD!AC72+BYPL_EOD!AD72</f>
        <v>20.74</v>
      </c>
      <c r="K72">
        <f>MES_EOD!AC72+MES_EOD!AD72</f>
        <v>0</v>
      </c>
      <c r="L72">
        <f>NDMC_EOD!AC72+NDMC_EOD!AD72</f>
        <v>1.34</v>
      </c>
      <c r="M72">
        <f>TPDDL_EOD!AC72+TPDDL_EOD!AD72</f>
        <v>7.78</v>
      </c>
      <c r="N72">
        <f t="shared" si="6"/>
        <v>34.4</v>
      </c>
      <c r="O72" s="154">
        <f t="shared" si="7"/>
        <v>-0.10000000000000142</v>
      </c>
      <c r="P72">
        <v>4.5268023255813956</v>
      </c>
      <c r="Q72">
        <v>20.67970930232558</v>
      </c>
      <c r="R72">
        <v>0</v>
      </c>
      <c r="S72">
        <v>1.3361046511627908</v>
      </c>
      <c r="T72">
        <v>7.7573837209302328</v>
      </c>
      <c r="U72" s="156">
        <f t="shared" si="8"/>
        <v>34.300000000000004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4.54</v>
      </c>
      <c r="J73">
        <f>BYPL_EOD!AC73+BYPL_EOD!AD73</f>
        <v>20.74</v>
      </c>
      <c r="K73">
        <f>MES_EOD!AC73+MES_EOD!AD73</f>
        <v>0</v>
      </c>
      <c r="L73">
        <f>NDMC_EOD!AC73+NDMC_EOD!AD73</f>
        <v>1.34</v>
      </c>
      <c r="M73">
        <f>TPDDL_EOD!AC73+TPDDL_EOD!AD73</f>
        <v>7.78</v>
      </c>
      <c r="N73">
        <f t="shared" si="6"/>
        <v>34.4</v>
      </c>
      <c r="O73" s="154">
        <f t="shared" si="7"/>
        <v>-0.10000000000000142</v>
      </c>
      <c r="P73">
        <v>4.5268023255813956</v>
      </c>
      <c r="Q73">
        <v>20.67970930232558</v>
      </c>
      <c r="R73">
        <v>0</v>
      </c>
      <c r="S73">
        <v>1.3361046511627908</v>
      </c>
      <c r="T73">
        <v>7.7573837209302328</v>
      </c>
      <c r="U73" s="156">
        <f t="shared" si="8"/>
        <v>34.300000000000004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4.54</v>
      </c>
      <c r="J74">
        <f>BYPL_EOD!AC74+BYPL_EOD!AD74</f>
        <v>20.74</v>
      </c>
      <c r="K74">
        <f>MES_EOD!AC74+MES_EOD!AD74</f>
        <v>0</v>
      </c>
      <c r="L74">
        <f>NDMC_EOD!AC74+NDMC_EOD!AD74</f>
        <v>1.34</v>
      </c>
      <c r="M74">
        <f>TPDDL_EOD!AC74+TPDDL_EOD!AD74</f>
        <v>7.78</v>
      </c>
      <c r="N74">
        <f t="shared" si="6"/>
        <v>34.4</v>
      </c>
      <c r="O74" s="154">
        <f t="shared" si="7"/>
        <v>-0.10000000000000142</v>
      </c>
      <c r="P74">
        <v>4.5268023255813956</v>
      </c>
      <c r="Q74">
        <v>20.67970930232558</v>
      </c>
      <c r="R74">
        <v>0</v>
      </c>
      <c r="S74">
        <v>1.3361046511627908</v>
      </c>
      <c r="T74">
        <v>7.7573837209302328</v>
      </c>
      <c r="U74" s="156">
        <f t="shared" si="8"/>
        <v>34.300000000000004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4.54</v>
      </c>
      <c r="J75">
        <f>BYPL_EOD!AC75+BYPL_EOD!AD75</f>
        <v>20.74</v>
      </c>
      <c r="K75">
        <f>MES_EOD!AC75+MES_EOD!AD75</f>
        <v>0</v>
      </c>
      <c r="L75">
        <f>NDMC_EOD!AC75+NDMC_EOD!AD75</f>
        <v>1.34</v>
      </c>
      <c r="M75">
        <f>TPDDL_EOD!AC75+TPDDL_EOD!AD75</f>
        <v>7.78</v>
      </c>
      <c r="N75">
        <f t="shared" si="6"/>
        <v>34.4</v>
      </c>
      <c r="O75" s="154">
        <f t="shared" si="7"/>
        <v>0.20000000000000284</v>
      </c>
      <c r="P75">
        <v>4.6391831768872516</v>
      </c>
      <c r="Q75">
        <v>20.74</v>
      </c>
      <c r="R75">
        <v>0</v>
      </c>
      <c r="S75">
        <v>1.3545373037440105</v>
      </c>
      <c r="T75">
        <v>7.8662795193687414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4.54</v>
      </c>
      <c r="J76">
        <f>BYPL_EOD!AC76+BYPL_EOD!AD76</f>
        <v>20.74</v>
      </c>
      <c r="K76">
        <f>MES_EOD!AC76+MES_EOD!AD76</f>
        <v>0</v>
      </c>
      <c r="L76">
        <f>NDMC_EOD!AC76+NDMC_EOD!AD76</f>
        <v>1.34</v>
      </c>
      <c r="M76">
        <f>TPDDL_EOD!AC76+TPDDL_EOD!AD76</f>
        <v>7.78</v>
      </c>
      <c r="N76">
        <f t="shared" si="6"/>
        <v>34.4</v>
      </c>
      <c r="O76" s="154">
        <f t="shared" si="7"/>
        <v>0.20000000000000284</v>
      </c>
      <c r="P76">
        <v>4.6391831768872516</v>
      </c>
      <c r="Q76">
        <v>20.74</v>
      </c>
      <c r="R76">
        <v>0</v>
      </c>
      <c r="S76">
        <v>1.3545373037440105</v>
      </c>
      <c r="T76">
        <v>7.8662795193687414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</v>
      </c>
      <c r="E77">
        <f>GT!N77</f>
        <v>0</v>
      </c>
      <c r="F77">
        <f t="shared" si="10"/>
        <v>84</v>
      </c>
      <c r="G77">
        <f t="shared" si="11"/>
        <v>34</v>
      </c>
      <c r="H77" s="154"/>
      <c r="I77">
        <f>BRPL_EOD!AC77+BRPL_EOD!AD77</f>
        <v>4.54</v>
      </c>
      <c r="J77">
        <f>BYPL_EOD!AC77+BYPL_EOD!AD77</f>
        <v>20.74</v>
      </c>
      <c r="K77">
        <f>MES_EOD!AC77+MES_EOD!AD77</f>
        <v>0</v>
      </c>
      <c r="L77">
        <f>NDMC_EOD!AC77+NDMC_EOD!AD77</f>
        <v>1.34</v>
      </c>
      <c r="M77">
        <f>TPDDL_EOD!AC77+TPDDL_EOD!AD77</f>
        <v>7.78</v>
      </c>
      <c r="N77">
        <f t="shared" si="6"/>
        <v>34.4</v>
      </c>
      <c r="O77" s="154">
        <f t="shared" si="7"/>
        <v>-0.39999999999999858</v>
      </c>
      <c r="P77">
        <v>4.4872093023255815</v>
      </c>
      <c r="Q77">
        <v>20.498837209302327</v>
      </c>
      <c r="R77">
        <v>0</v>
      </c>
      <c r="S77">
        <v>1.324418604651163</v>
      </c>
      <c r="T77">
        <v>7.6895348837209312</v>
      </c>
      <c r="U77" s="156">
        <f t="shared" si="8"/>
        <v>34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4.93</v>
      </c>
      <c r="J78">
        <f>BYPL_EOD!AC78+BYPL_EOD!AD78</f>
        <v>19.52</v>
      </c>
      <c r="K78">
        <f>MES_EOD!AC78+MES_EOD!AD78</f>
        <v>0</v>
      </c>
      <c r="L78">
        <f>NDMC_EOD!AC78+NDMC_EOD!AD78</f>
        <v>1.46</v>
      </c>
      <c r="M78">
        <f>TPDDL_EOD!AC78+TPDDL_EOD!AD78</f>
        <v>8.44</v>
      </c>
      <c r="N78">
        <f t="shared" si="6"/>
        <v>34.35</v>
      </c>
      <c r="O78" s="154">
        <f t="shared" si="7"/>
        <v>0.25</v>
      </c>
      <c r="P78">
        <v>5.0525768319379303</v>
      </c>
      <c r="Q78">
        <v>19.52</v>
      </c>
      <c r="R78">
        <v>0</v>
      </c>
      <c r="S78">
        <v>1.4784130220155511</v>
      </c>
      <c r="T78">
        <v>8.549010146046518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4.93</v>
      </c>
      <c r="J79">
        <f>BYPL_EOD!AC79+BYPL_EOD!AD79</f>
        <v>19.52</v>
      </c>
      <c r="K79">
        <f>MES_EOD!AC79+MES_EOD!AD79</f>
        <v>0</v>
      </c>
      <c r="L79">
        <f>NDMC_EOD!AC79+NDMC_EOD!AD79</f>
        <v>1.46</v>
      </c>
      <c r="M79">
        <f>TPDDL_EOD!AC79+TPDDL_EOD!AD79</f>
        <v>8.44</v>
      </c>
      <c r="N79">
        <f t="shared" si="6"/>
        <v>34.35</v>
      </c>
      <c r="O79" s="154">
        <f t="shared" si="7"/>
        <v>0.25</v>
      </c>
      <c r="P79">
        <v>5.0525768319379303</v>
      </c>
      <c r="Q79">
        <v>19.52</v>
      </c>
      <c r="R79">
        <v>0</v>
      </c>
      <c r="S79">
        <v>1.4784130220155511</v>
      </c>
      <c r="T79">
        <v>8.549010146046518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4.93</v>
      </c>
      <c r="J80">
        <f>BYPL_EOD!AC80+BYPL_EOD!AD80</f>
        <v>19.52</v>
      </c>
      <c r="K80">
        <f>MES_EOD!AC80+MES_EOD!AD80</f>
        <v>0</v>
      </c>
      <c r="L80">
        <f>NDMC_EOD!AC80+NDMC_EOD!AD80</f>
        <v>1.46</v>
      </c>
      <c r="M80">
        <f>TPDDL_EOD!AC80+TPDDL_EOD!AD80</f>
        <v>8.44</v>
      </c>
      <c r="N80">
        <f t="shared" si="6"/>
        <v>34.35</v>
      </c>
      <c r="O80" s="154">
        <f t="shared" si="7"/>
        <v>0.25</v>
      </c>
      <c r="P80">
        <v>5.0525768319379303</v>
      </c>
      <c r="Q80">
        <v>19.52</v>
      </c>
      <c r="R80">
        <v>0</v>
      </c>
      <c r="S80">
        <v>1.4784130220155511</v>
      </c>
      <c r="T80">
        <v>8.549010146046518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4.93</v>
      </c>
      <c r="J81">
        <f>BYPL_EOD!AC81+BYPL_EOD!AD81</f>
        <v>19.52</v>
      </c>
      <c r="K81">
        <f>MES_EOD!AC81+MES_EOD!AD81</f>
        <v>0</v>
      </c>
      <c r="L81">
        <f>NDMC_EOD!AC81+NDMC_EOD!AD81</f>
        <v>1.46</v>
      </c>
      <c r="M81">
        <f>TPDDL_EOD!AC81+TPDDL_EOD!AD81</f>
        <v>8.44</v>
      </c>
      <c r="N81">
        <f t="shared" si="6"/>
        <v>34.35</v>
      </c>
      <c r="O81" s="154">
        <f t="shared" si="7"/>
        <v>0.25</v>
      </c>
      <c r="P81">
        <v>5.0525768319379303</v>
      </c>
      <c r="Q81">
        <v>19.52</v>
      </c>
      <c r="R81">
        <v>0</v>
      </c>
      <c r="S81">
        <v>1.4784130220155511</v>
      </c>
      <c r="T81">
        <v>8.549010146046518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5.07</v>
      </c>
      <c r="J82">
        <f>BYPL_EOD!AC82+BYPL_EOD!AD82</f>
        <v>20.079999999999998</v>
      </c>
      <c r="K82">
        <f>MES_EOD!AC82+MES_EOD!AD82</f>
        <v>0</v>
      </c>
      <c r="L82">
        <f>NDMC_EOD!AC82+NDMC_EOD!AD82</f>
        <v>1.5</v>
      </c>
      <c r="M82">
        <f>TPDDL_EOD!AC82+TPDDL_EOD!AD82</f>
        <v>8.68</v>
      </c>
      <c r="N82">
        <f t="shared" si="6"/>
        <v>35.33</v>
      </c>
      <c r="O82" s="154">
        <f t="shared" si="7"/>
        <v>0.27000000000000313</v>
      </c>
      <c r="P82">
        <v>5.202767224433039</v>
      </c>
      <c r="Q82">
        <v>20.079999999999998</v>
      </c>
      <c r="R82">
        <v>0</v>
      </c>
      <c r="S82">
        <v>1.5198199595696911</v>
      </c>
      <c r="T82">
        <v>8.7974128159972729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5.07</v>
      </c>
      <c r="J83">
        <f>BYPL_EOD!AC83+BYPL_EOD!AD83</f>
        <v>20.079999999999998</v>
      </c>
      <c r="K83">
        <f>MES_EOD!AC83+MES_EOD!AD83</f>
        <v>0</v>
      </c>
      <c r="L83">
        <f>NDMC_EOD!AC83+NDMC_EOD!AD83</f>
        <v>1.5</v>
      </c>
      <c r="M83">
        <f>TPDDL_EOD!AC83+TPDDL_EOD!AD83</f>
        <v>8.68</v>
      </c>
      <c r="N83">
        <f t="shared" si="6"/>
        <v>35.33</v>
      </c>
      <c r="O83" s="154">
        <f t="shared" si="7"/>
        <v>0.27000000000000313</v>
      </c>
      <c r="P83">
        <v>5.202767224433039</v>
      </c>
      <c r="Q83">
        <v>20.079999999999998</v>
      </c>
      <c r="R83">
        <v>0</v>
      </c>
      <c r="S83">
        <v>1.5198199595696911</v>
      </c>
      <c r="T83">
        <v>8.7974128159972729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5.07</v>
      </c>
      <c r="J84">
        <f>BYPL_EOD!AC84+BYPL_EOD!AD84</f>
        <v>20.079999999999998</v>
      </c>
      <c r="K84">
        <f>MES_EOD!AC84+MES_EOD!AD84</f>
        <v>0</v>
      </c>
      <c r="L84">
        <f>NDMC_EOD!AC84+NDMC_EOD!AD84</f>
        <v>1.5</v>
      </c>
      <c r="M84">
        <f>TPDDL_EOD!AC84+TPDDL_EOD!AD84</f>
        <v>8.68</v>
      </c>
      <c r="N84">
        <f t="shared" si="6"/>
        <v>35.33</v>
      </c>
      <c r="O84" s="154">
        <f t="shared" si="7"/>
        <v>0.27000000000000313</v>
      </c>
      <c r="P84">
        <v>5.202767224433039</v>
      </c>
      <c r="Q84">
        <v>20.079999999999998</v>
      </c>
      <c r="R84">
        <v>0</v>
      </c>
      <c r="S84">
        <v>1.5198199595696911</v>
      </c>
      <c r="T84">
        <v>8.7974128159972729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5.07</v>
      </c>
      <c r="J85">
        <f>BYPL_EOD!AC85+BYPL_EOD!AD85</f>
        <v>20.079999999999998</v>
      </c>
      <c r="K85">
        <f>MES_EOD!AC85+MES_EOD!AD85</f>
        <v>0</v>
      </c>
      <c r="L85">
        <f>NDMC_EOD!AC85+NDMC_EOD!AD85</f>
        <v>1.5</v>
      </c>
      <c r="M85">
        <f>TPDDL_EOD!AC85+TPDDL_EOD!AD85</f>
        <v>8.68</v>
      </c>
      <c r="N85">
        <f t="shared" si="6"/>
        <v>35.33</v>
      </c>
      <c r="O85" s="154">
        <f t="shared" si="7"/>
        <v>0.27000000000000313</v>
      </c>
      <c r="P85">
        <v>5.202767224433039</v>
      </c>
      <c r="Q85">
        <v>20.079999999999998</v>
      </c>
      <c r="R85">
        <v>0</v>
      </c>
      <c r="S85">
        <v>1.5198199595696911</v>
      </c>
      <c r="T85">
        <v>8.7974128159972729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5.07</v>
      </c>
      <c r="J86">
        <f>BYPL_EOD!AC86+BYPL_EOD!AD86</f>
        <v>20.079999999999998</v>
      </c>
      <c r="K86">
        <f>MES_EOD!AC86+MES_EOD!AD86</f>
        <v>0</v>
      </c>
      <c r="L86">
        <f>NDMC_EOD!AC86+NDMC_EOD!AD86</f>
        <v>1.5</v>
      </c>
      <c r="M86">
        <f>TPDDL_EOD!AC86+TPDDL_EOD!AD86</f>
        <v>8.68</v>
      </c>
      <c r="N86">
        <f t="shared" si="6"/>
        <v>35.33</v>
      </c>
      <c r="O86" s="154">
        <f t="shared" si="7"/>
        <v>0.27000000000000313</v>
      </c>
      <c r="P86">
        <v>5.202767224433039</v>
      </c>
      <c r="Q86">
        <v>20.079999999999998</v>
      </c>
      <c r="R86">
        <v>0</v>
      </c>
      <c r="S86">
        <v>1.5198199595696911</v>
      </c>
      <c r="T86">
        <v>8.7974128159972729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5.07</v>
      </c>
      <c r="J87">
        <f>BYPL_EOD!AC87+BYPL_EOD!AD87</f>
        <v>20.079999999999998</v>
      </c>
      <c r="K87">
        <f>MES_EOD!AC87+MES_EOD!AD87</f>
        <v>0</v>
      </c>
      <c r="L87">
        <f>NDMC_EOD!AC87+NDMC_EOD!AD87</f>
        <v>1.5</v>
      </c>
      <c r="M87">
        <f>TPDDL_EOD!AC87+TPDDL_EOD!AD87</f>
        <v>8.68</v>
      </c>
      <c r="N87">
        <f t="shared" si="6"/>
        <v>35.33</v>
      </c>
      <c r="O87" s="154">
        <f t="shared" si="7"/>
        <v>0.27000000000000313</v>
      </c>
      <c r="P87">
        <v>5.202767224433039</v>
      </c>
      <c r="Q87">
        <v>20.079999999999998</v>
      </c>
      <c r="R87">
        <v>0</v>
      </c>
      <c r="S87">
        <v>1.5198199595696911</v>
      </c>
      <c r="T87">
        <v>8.7974128159972729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5.07</v>
      </c>
      <c r="J88">
        <f>BYPL_EOD!AC88+BYPL_EOD!AD88</f>
        <v>20.079999999999998</v>
      </c>
      <c r="K88">
        <f>MES_EOD!AC88+MES_EOD!AD88</f>
        <v>0</v>
      </c>
      <c r="L88">
        <f>NDMC_EOD!AC88+NDMC_EOD!AD88</f>
        <v>1.5</v>
      </c>
      <c r="M88">
        <f>TPDDL_EOD!AC88+TPDDL_EOD!AD88</f>
        <v>8.68</v>
      </c>
      <c r="N88">
        <f t="shared" si="6"/>
        <v>35.33</v>
      </c>
      <c r="O88" s="154">
        <f t="shared" si="7"/>
        <v>0.27000000000000313</v>
      </c>
      <c r="P88">
        <v>5.202767224433039</v>
      </c>
      <c r="Q88">
        <v>20.079999999999998</v>
      </c>
      <c r="R88">
        <v>0</v>
      </c>
      <c r="S88">
        <v>1.5198199595696911</v>
      </c>
      <c r="T88">
        <v>8.7974128159972729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5.07</v>
      </c>
      <c r="J89">
        <f>BYPL_EOD!AC89+BYPL_EOD!AD89</f>
        <v>20.079999999999998</v>
      </c>
      <c r="K89">
        <f>MES_EOD!AC89+MES_EOD!AD89</f>
        <v>0</v>
      </c>
      <c r="L89">
        <f>NDMC_EOD!AC89+NDMC_EOD!AD89</f>
        <v>1.5</v>
      </c>
      <c r="M89">
        <f>TPDDL_EOD!AC89+TPDDL_EOD!AD89</f>
        <v>8.68</v>
      </c>
      <c r="N89">
        <f t="shared" si="6"/>
        <v>35.33</v>
      </c>
      <c r="O89" s="154">
        <f t="shared" si="7"/>
        <v>0.27000000000000313</v>
      </c>
      <c r="P89">
        <v>5.202767224433039</v>
      </c>
      <c r="Q89">
        <v>20.079999999999998</v>
      </c>
      <c r="R89">
        <v>0</v>
      </c>
      <c r="S89">
        <v>1.5198199595696911</v>
      </c>
      <c r="T89">
        <v>8.7974128159972729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5.07</v>
      </c>
      <c r="J90">
        <f>BYPL_EOD!AC90+BYPL_EOD!AD90</f>
        <v>20.079999999999998</v>
      </c>
      <c r="K90">
        <f>MES_EOD!AC90+MES_EOD!AD90</f>
        <v>0</v>
      </c>
      <c r="L90">
        <f>NDMC_EOD!AC90+NDMC_EOD!AD90</f>
        <v>1.5</v>
      </c>
      <c r="M90">
        <f>TPDDL_EOD!AC90+TPDDL_EOD!AD90</f>
        <v>8.68</v>
      </c>
      <c r="N90">
        <f t="shared" si="6"/>
        <v>35.33</v>
      </c>
      <c r="O90" s="154">
        <f t="shared" si="7"/>
        <v>0.27000000000000313</v>
      </c>
      <c r="P90">
        <v>5.202767224433039</v>
      </c>
      <c r="Q90">
        <v>20.079999999999998</v>
      </c>
      <c r="R90">
        <v>0</v>
      </c>
      <c r="S90">
        <v>1.5198199595696911</v>
      </c>
      <c r="T90">
        <v>8.7974128159972729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5.07</v>
      </c>
      <c r="J91">
        <f>BYPL_EOD!AC91+BYPL_EOD!AD91</f>
        <v>20.079999999999998</v>
      </c>
      <c r="K91">
        <f>MES_EOD!AC91+MES_EOD!AD91</f>
        <v>0</v>
      </c>
      <c r="L91">
        <f>NDMC_EOD!AC91+NDMC_EOD!AD91</f>
        <v>1.5</v>
      </c>
      <c r="M91">
        <f>TPDDL_EOD!AC91+TPDDL_EOD!AD91</f>
        <v>8.68</v>
      </c>
      <c r="N91">
        <f t="shared" si="6"/>
        <v>35.33</v>
      </c>
      <c r="O91" s="154">
        <f t="shared" si="7"/>
        <v>0.27000000000000313</v>
      </c>
      <c r="P91">
        <v>5.202767224433039</v>
      </c>
      <c r="Q91">
        <v>20.079999999999998</v>
      </c>
      <c r="R91">
        <v>0</v>
      </c>
      <c r="S91">
        <v>1.5198199595696911</v>
      </c>
      <c r="T91">
        <v>8.7974128159972729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5.07</v>
      </c>
      <c r="J92">
        <f>BYPL_EOD!AC92+BYPL_EOD!AD92</f>
        <v>20.079999999999998</v>
      </c>
      <c r="K92">
        <f>MES_EOD!AC92+MES_EOD!AD92</f>
        <v>0</v>
      </c>
      <c r="L92">
        <f>NDMC_EOD!AC92+NDMC_EOD!AD92</f>
        <v>1.5</v>
      </c>
      <c r="M92">
        <f>TPDDL_EOD!AC92+TPDDL_EOD!AD92</f>
        <v>8.68</v>
      </c>
      <c r="N92">
        <f t="shared" si="6"/>
        <v>35.33</v>
      </c>
      <c r="O92" s="154">
        <f t="shared" si="7"/>
        <v>0.27000000000000313</v>
      </c>
      <c r="P92">
        <v>5.202767224433039</v>
      </c>
      <c r="Q92">
        <v>20.079999999999998</v>
      </c>
      <c r="R92">
        <v>0</v>
      </c>
      <c r="S92">
        <v>1.5198199595696911</v>
      </c>
      <c r="T92">
        <v>8.7974128159972729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5.07</v>
      </c>
      <c r="J93">
        <f>BYPL_EOD!AC93+BYPL_EOD!AD93</f>
        <v>20.079999999999998</v>
      </c>
      <c r="K93">
        <f>MES_EOD!AC93+MES_EOD!AD93</f>
        <v>0</v>
      </c>
      <c r="L93">
        <f>NDMC_EOD!AC93+NDMC_EOD!AD93</f>
        <v>1.5</v>
      </c>
      <c r="M93">
        <f>TPDDL_EOD!AC93+TPDDL_EOD!AD93</f>
        <v>8.68</v>
      </c>
      <c r="N93">
        <f t="shared" si="6"/>
        <v>35.33</v>
      </c>
      <c r="O93" s="154">
        <f t="shared" si="7"/>
        <v>0.27000000000000313</v>
      </c>
      <c r="P93">
        <v>5.202767224433039</v>
      </c>
      <c r="Q93">
        <v>20.079999999999998</v>
      </c>
      <c r="R93">
        <v>0</v>
      </c>
      <c r="S93">
        <v>1.5198199595696911</v>
      </c>
      <c r="T93">
        <v>8.7974128159972729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5.07</v>
      </c>
      <c r="J94">
        <f>BYPL_EOD!AC94+BYPL_EOD!AD94</f>
        <v>20.079999999999998</v>
      </c>
      <c r="K94">
        <f>MES_EOD!AC94+MES_EOD!AD94</f>
        <v>0</v>
      </c>
      <c r="L94">
        <f>NDMC_EOD!AC94+NDMC_EOD!AD94</f>
        <v>1.5</v>
      </c>
      <c r="M94">
        <f>TPDDL_EOD!AC94+TPDDL_EOD!AD94</f>
        <v>8.68</v>
      </c>
      <c r="N94">
        <f t="shared" si="6"/>
        <v>35.33</v>
      </c>
      <c r="O94" s="154">
        <f t="shared" si="7"/>
        <v>0.27000000000000313</v>
      </c>
      <c r="P94">
        <v>5.202767224433039</v>
      </c>
      <c r="Q94">
        <v>20.079999999999998</v>
      </c>
      <c r="R94">
        <v>0</v>
      </c>
      <c r="S94">
        <v>1.5198199595696911</v>
      </c>
      <c r="T94">
        <v>8.7974128159972729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5.07</v>
      </c>
      <c r="J95">
        <f>BYPL_EOD!AC95+BYPL_EOD!AD95</f>
        <v>20.079999999999998</v>
      </c>
      <c r="K95">
        <f>MES_EOD!AC95+MES_EOD!AD95</f>
        <v>0</v>
      </c>
      <c r="L95">
        <f>NDMC_EOD!AC95+NDMC_EOD!AD95</f>
        <v>1.5</v>
      </c>
      <c r="M95">
        <f>TPDDL_EOD!AC95+TPDDL_EOD!AD95</f>
        <v>8.68</v>
      </c>
      <c r="N95">
        <f t="shared" si="6"/>
        <v>35.33</v>
      </c>
      <c r="O95" s="154">
        <f t="shared" si="7"/>
        <v>0.27000000000000313</v>
      </c>
      <c r="P95">
        <v>5.202767224433039</v>
      </c>
      <c r="Q95">
        <v>20.079999999999998</v>
      </c>
      <c r="R95">
        <v>0</v>
      </c>
      <c r="S95">
        <v>1.5198199595696911</v>
      </c>
      <c r="T95">
        <v>8.7974128159972729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5.07</v>
      </c>
      <c r="J96">
        <f>BYPL_EOD!AC96+BYPL_EOD!AD96</f>
        <v>20.079999999999998</v>
      </c>
      <c r="K96">
        <f>MES_EOD!AC96+MES_EOD!AD96</f>
        <v>0</v>
      </c>
      <c r="L96">
        <f>NDMC_EOD!AC96+NDMC_EOD!AD96</f>
        <v>1.5</v>
      </c>
      <c r="M96">
        <f>TPDDL_EOD!AC96+TPDDL_EOD!AD96</f>
        <v>8.68</v>
      </c>
      <c r="N96">
        <f t="shared" si="6"/>
        <v>35.33</v>
      </c>
      <c r="O96" s="154">
        <f t="shared" si="7"/>
        <v>0.27000000000000313</v>
      </c>
      <c r="P96">
        <v>5.202767224433039</v>
      </c>
      <c r="Q96">
        <v>20.079999999999998</v>
      </c>
      <c r="R96">
        <v>0</v>
      </c>
      <c r="S96">
        <v>1.5198199595696911</v>
      </c>
      <c r="T96">
        <v>8.7974128159972729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5.07</v>
      </c>
      <c r="J97">
        <f>BYPL_EOD!AC97+BYPL_EOD!AD97</f>
        <v>20.079999999999998</v>
      </c>
      <c r="K97">
        <f>MES_EOD!AC97+MES_EOD!AD97</f>
        <v>0</v>
      </c>
      <c r="L97">
        <f>NDMC_EOD!AC97+NDMC_EOD!AD97</f>
        <v>1.5</v>
      </c>
      <c r="M97">
        <f>TPDDL_EOD!AC97+TPDDL_EOD!AD97</f>
        <v>8.68</v>
      </c>
      <c r="N97">
        <f t="shared" si="6"/>
        <v>35.33</v>
      </c>
      <c r="O97" s="154">
        <f t="shared" si="7"/>
        <v>0.27000000000000313</v>
      </c>
      <c r="P97">
        <v>5.202767224433039</v>
      </c>
      <c r="Q97">
        <v>20.079999999999998</v>
      </c>
      <c r="R97">
        <v>0</v>
      </c>
      <c r="S97">
        <v>1.5198199595696911</v>
      </c>
      <c r="T97">
        <v>8.7974128159972729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5.07</v>
      </c>
      <c r="J98">
        <f>BYPL_EOD!AC98+BYPL_EOD!AD98</f>
        <v>20.079999999999998</v>
      </c>
      <c r="K98">
        <f>MES_EOD!AC98+MES_EOD!AD98</f>
        <v>0</v>
      </c>
      <c r="L98">
        <f>NDMC_EOD!AC98+NDMC_EOD!AD98</f>
        <v>1.5</v>
      </c>
      <c r="M98">
        <f>TPDDL_EOD!AC98+TPDDL_EOD!AD98</f>
        <v>8.68</v>
      </c>
      <c r="N98">
        <f t="shared" si="6"/>
        <v>35.33</v>
      </c>
      <c r="O98" s="154">
        <f t="shared" si="7"/>
        <v>0.27000000000000313</v>
      </c>
      <c r="P98">
        <v>5.202767224433039</v>
      </c>
      <c r="Q98">
        <v>20.079999999999998</v>
      </c>
      <c r="R98">
        <v>0</v>
      </c>
      <c r="S98">
        <v>1.5198199595696911</v>
      </c>
      <c r="T98">
        <v>8.7974128159972729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0.85291749999999988</v>
      </c>
      <c r="E99" s="156">
        <f t="shared" si="12"/>
        <v>0</v>
      </c>
      <c r="F99" s="156">
        <f t="shared" si="12"/>
        <v>2.016</v>
      </c>
      <c r="G99" s="156">
        <f t="shared" si="12"/>
        <v>0.85291749999999988</v>
      </c>
      <c r="H99" s="156"/>
      <c r="I99" s="156">
        <f t="shared" si="12"/>
        <v>0.23828749999999987</v>
      </c>
      <c r="J99" s="156">
        <f t="shared" si="12"/>
        <v>0.31483999999999995</v>
      </c>
      <c r="K99" s="156">
        <f t="shared" si="12"/>
        <v>0</v>
      </c>
      <c r="L99" s="156">
        <f t="shared" si="12"/>
        <v>4.3149999999999973E-2</v>
      </c>
      <c r="M99" s="156">
        <f t="shared" si="12"/>
        <v>0.25005499999999986</v>
      </c>
      <c r="N99" s="156">
        <f t="shared" si="12"/>
        <v>0.84633249999999949</v>
      </c>
      <c r="O99" s="156">
        <f t="shared" si="12"/>
        <v>6.5849999999999902E-3</v>
      </c>
      <c r="P99" s="156">
        <f t="shared" si="12"/>
        <v>0.24118653133231344</v>
      </c>
      <c r="Q99" s="156">
        <f t="shared" si="12"/>
        <v>0.31564238629425923</v>
      </c>
      <c r="R99" s="156">
        <f t="shared" si="12"/>
        <v>0</v>
      </c>
      <c r="S99" s="156">
        <f t="shared" si="12"/>
        <v>4.3571539380003466E-2</v>
      </c>
      <c r="T99" s="156">
        <f t="shared" si="12"/>
        <v>0.25251704299342376</v>
      </c>
      <c r="U99" s="156">
        <f t="shared" si="12"/>
        <v>0.85291749999999988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7" activePane="bottomRight" state="frozen"/>
      <selection activeCell="Q1" sqref="Q1:Q99"/>
      <selection pane="topRight" activeCell="Q1" sqref="Q1:Q99"/>
      <selection pane="bottomLeft" activeCell="Q1" sqref="Q1:Q99"/>
      <selection pane="bottomRight" activeCell="X4" sqref="X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224.44</v>
      </c>
      <c r="E3">
        <f>BAWANA!AM3</f>
        <v>0</v>
      </c>
      <c r="F3">
        <f>(B3+C3)*0.8</f>
        <v>256</v>
      </c>
      <c r="G3">
        <f>(D3+E3)</f>
        <v>224.44</v>
      </c>
      <c r="H3" s="154"/>
      <c r="I3">
        <f>BRPL_EOD!AK3+BRPL_EOD!AL3</f>
        <v>99.62</v>
      </c>
      <c r="J3">
        <f>BYPL_EOD!AK3+BYPL_EOD!AL3</f>
        <v>40</v>
      </c>
      <c r="K3">
        <f>MES_EOD!AK3+MES_EOD!AL3</f>
        <v>5.82</v>
      </c>
      <c r="L3">
        <f>NDMC_EOD!AK3+NDMC_EOD!AL3</f>
        <v>29</v>
      </c>
      <c r="M3">
        <f>TPDDL_EOD!AK3+TPDDL_EOD!AL3</f>
        <v>50</v>
      </c>
      <c r="N3">
        <f t="shared" ref="N3:N66" si="0">SUM(I3:M3)</f>
        <v>224.44</v>
      </c>
      <c r="O3" s="154">
        <f t="shared" ref="O3:O66" si="1">G3-N3</f>
        <v>0</v>
      </c>
      <c r="P3">
        <v>99.62</v>
      </c>
      <c r="Q3">
        <v>40</v>
      </c>
      <c r="R3">
        <v>5.82</v>
      </c>
      <c r="S3">
        <v>29</v>
      </c>
      <c r="T3">
        <v>50</v>
      </c>
      <c r="U3" s="156">
        <f t="shared" ref="U3:U66" si="2">SUM(P3:T3)</f>
        <v>224.44</v>
      </c>
      <c r="V3" s="154">
        <f t="shared" ref="V3:V66" si="3">G3-U3</f>
        <v>0</v>
      </c>
      <c r="Y3">
        <f>BAWANA!AW3+BAWANA!AX3</f>
        <v>22.78</v>
      </c>
      <c r="Z3">
        <f>BAWANA!BD3+BAWANA!BE3</f>
        <v>22.78</v>
      </c>
      <c r="AA3">
        <f>BAWANA!X3+BAWANA!Y3</f>
        <v>22.78</v>
      </c>
      <c r="AB3">
        <f>BAWANA!AE3+BAWANA!AF3</f>
        <v>22.78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224.44</v>
      </c>
      <c r="E4">
        <f>BAWANA!AM4</f>
        <v>0</v>
      </c>
      <c r="F4">
        <f t="shared" ref="F4:F67" si="4">(B4+C4)*0.8</f>
        <v>256</v>
      </c>
      <c r="G4">
        <f t="shared" ref="G4:G67" si="5">(D4+E4)</f>
        <v>224.44</v>
      </c>
      <c r="H4" s="154"/>
      <c r="I4">
        <f>BRPL_EOD!AK4+BRPL_EOD!AL4</f>
        <v>99.62</v>
      </c>
      <c r="J4">
        <f>BYPL_EOD!AK4+BYPL_EOD!AL4</f>
        <v>40</v>
      </c>
      <c r="K4">
        <f>MES_EOD!AK4+MES_EOD!AL4</f>
        <v>5.82</v>
      </c>
      <c r="L4">
        <f>NDMC_EOD!AK4+NDMC_EOD!AL4</f>
        <v>29</v>
      </c>
      <c r="M4">
        <f>TPDDL_EOD!AK4+TPDDL_EOD!AL4</f>
        <v>50</v>
      </c>
      <c r="N4">
        <f t="shared" si="0"/>
        <v>224.44</v>
      </c>
      <c r="O4" s="154">
        <f t="shared" si="1"/>
        <v>0</v>
      </c>
      <c r="P4">
        <v>99.62</v>
      </c>
      <c r="Q4">
        <v>40</v>
      </c>
      <c r="R4">
        <v>5.82</v>
      </c>
      <c r="S4">
        <v>29</v>
      </c>
      <c r="T4">
        <v>50</v>
      </c>
      <c r="U4" s="156">
        <f t="shared" si="2"/>
        <v>224.44</v>
      </c>
      <c r="V4" s="154">
        <f t="shared" si="3"/>
        <v>0</v>
      </c>
      <c r="Y4">
        <f>BAWANA!AW4+BAWANA!AX4</f>
        <v>22.78</v>
      </c>
      <c r="Z4">
        <f>BAWANA!BD4+BAWANA!BE4</f>
        <v>22.78</v>
      </c>
      <c r="AA4">
        <f>BAWANA!X4+BAWANA!Y4</f>
        <v>22.78</v>
      </c>
      <c r="AB4">
        <f>BAWANA!AE4+BAWANA!AF4</f>
        <v>22.78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224.44</v>
      </c>
      <c r="E5">
        <f>BAWANA!AM5</f>
        <v>0</v>
      </c>
      <c r="F5">
        <f t="shared" si="4"/>
        <v>256</v>
      </c>
      <c r="G5">
        <f t="shared" si="5"/>
        <v>224.44</v>
      </c>
      <c r="H5" s="154"/>
      <c r="I5">
        <f>BRPL_EOD!AK5+BRPL_EOD!AL5</f>
        <v>99.62</v>
      </c>
      <c r="J5">
        <f>BYPL_EOD!AK5+BYPL_EOD!AL5</f>
        <v>40</v>
      </c>
      <c r="K5">
        <f>MES_EOD!AK5+MES_EOD!AL5</f>
        <v>5.82</v>
      </c>
      <c r="L5">
        <f>NDMC_EOD!AK5+NDMC_EOD!AL5</f>
        <v>29</v>
      </c>
      <c r="M5">
        <f>TPDDL_EOD!AK5+TPDDL_EOD!AL5</f>
        <v>50</v>
      </c>
      <c r="N5">
        <f t="shared" si="0"/>
        <v>224.44</v>
      </c>
      <c r="O5" s="154">
        <f t="shared" si="1"/>
        <v>0</v>
      </c>
      <c r="P5">
        <v>99.62</v>
      </c>
      <c r="Q5">
        <v>40</v>
      </c>
      <c r="R5">
        <v>5.82</v>
      </c>
      <c r="S5">
        <v>29</v>
      </c>
      <c r="T5">
        <v>50</v>
      </c>
      <c r="U5" s="156">
        <f t="shared" si="2"/>
        <v>224.44</v>
      </c>
      <c r="V5" s="154">
        <f t="shared" si="3"/>
        <v>0</v>
      </c>
      <c r="Y5">
        <f>BAWANA!AW5+BAWANA!AX5</f>
        <v>22.78</v>
      </c>
      <c r="Z5">
        <f>BAWANA!BD5+BAWANA!BE5</f>
        <v>22.78</v>
      </c>
      <c r="AA5">
        <f>BAWANA!X5+BAWANA!Y5</f>
        <v>22.78</v>
      </c>
      <c r="AB5">
        <f>BAWANA!AE5+BAWANA!AF5</f>
        <v>22.78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224.44</v>
      </c>
      <c r="E6">
        <f>BAWANA!AM6</f>
        <v>0</v>
      </c>
      <c r="F6">
        <f t="shared" si="4"/>
        <v>256</v>
      </c>
      <c r="G6">
        <f t="shared" si="5"/>
        <v>224.44</v>
      </c>
      <c r="H6" s="154"/>
      <c r="I6">
        <f>BRPL_EOD!AK6+BRPL_EOD!AL6</f>
        <v>99.62</v>
      </c>
      <c r="J6">
        <f>BYPL_EOD!AK6+BYPL_EOD!AL6</f>
        <v>40</v>
      </c>
      <c r="K6">
        <f>MES_EOD!AK6+MES_EOD!AL6</f>
        <v>5.82</v>
      </c>
      <c r="L6">
        <f>NDMC_EOD!AK6+NDMC_EOD!AL6</f>
        <v>29</v>
      </c>
      <c r="M6">
        <f>TPDDL_EOD!AK6+TPDDL_EOD!AL6</f>
        <v>50</v>
      </c>
      <c r="N6">
        <f t="shared" si="0"/>
        <v>224.44</v>
      </c>
      <c r="O6" s="154">
        <f t="shared" si="1"/>
        <v>0</v>
      </c>
      <c r="P6">
        <v>99.62</v>
      </c>
      <c r="Q6">
        <v>40</v>
      </c>
      <c r="R6">
        <v>5.82</v>
      </c>
      <c r="S6">
        <v>29</v>
      </c>
      <c r="T6">
        <v>50</v>
      </c>
      <c r="U6" s="156">
        <f t="shared" si="2"/>
        <v>224.44</v>
      </c>
      <c r="V6" s="154">
        <f t="shared" si="3"/>
        <v>0</v>
      </c>
      <c r="Y6">
        <f>BAWANA!AW6+BAWANA!AX6</f>
        <v>22.78</v>
      </c>
      <c r="Z6">
        <f>BAWANA!BD6+BAWANA!BE6</f>
        <v>22.78</v>
      </c>
      <c r="AA6">
        <f>BAWANA!X6+BAWANA!Y6</f>
        <v>22.78</v>
      </c>
      <c r="AB6">
        <f>BAWANA!AE6+BAWANA!AF6</f>
        <v>22.78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216.84000000000003</v>
      </c>
      <c r="E7">
        <f>BAWANA!AM7</f>
        <v>0</v>
      </c>
      <c r="F7">
        <f t="shared" si="4"/>
        <v>256</v>
      </c>
      <c r="G7">
        <f t="shared" si="5"/>
        <v>216.84000000000003</v>
      </c>
      <c r="H7" s="154"/>
      <c r="I7">
        <f>BRPL_EOD!AK7+BRPL_EOD!AL7</f>
        <v>82.74</v>
      </c>
      <c r="J7">
        <f>BYPL_EOD!AK7+BYPL_EOD!AL7</f>
        <v>41.46</v>
      </c>
      <c r="K7">
        <f>MES_EOD!AK7+MES_EOD!AL7</f>
        <v>5.82</v>
      </c>
      <c r="L7">
        <f>NDMC_EOD!AK7+NDMC_EOD!AL7</f>
        <v>29</v>
      </c>
      <c r="M7">
        <f>TPDDL_EOD!AK7+TPDDL_EOD!AL7</f>
        <v>57.81</v>
      </c>
      <c r="N7">
        <f t="shared" si="0"/>
        <v>216.82999999999998</v>
      </c>
      <c r="O7" s="154">
        <f t="shared" si="1"/>
        <v>1.0000000000047748E-2</v>
      </c>
      <c r="P7">
        <v>82.7438158926348</v>
      </c>
      <c r="Q7">
        <v>41.461912097034556</v>
      </c>
      <c r="R7">
        <v>5.8202684130424771</v>
      </c>
      <c r="S7">
        <v>29.001337453304437</v>
      </c>
      <c r="T7">
        <v>57.812666143983783</v>
      </c>
      <c r="U7" s="156">
        <f t="shared" si="2"/>
        <v>216.84000000000006</v>
      </c>
      <c r="V7" s="154">
        <f t="shared" si="3"/>
        <v>0</v>
      </c>
      <c r="Y7">
        <f>BAWANA!AW7+BAWANA!AX7</f>
        <v>26.58</v>
      </c>
      <c r="Z7">
        <f>BAWANA!BD7+BAWANA!BE7</f>
        <v>26.58</v>
      </c>
      <c r="AA7">
        <f>BAWANA!X7+BAWANA!Y7</f>
        <v>26.58</v>
      </c>
      <c r="AB7">
        <f>BAWANA!AE7+BAWANA!AF7</f>
        <v>26.58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216.84000000000003</v>
      </c>
      <c r="E8">
        <f>BAWANA!AM8</f>
        <v>0</v>
      </c>
      <c r="F8">
        <f t="shared" si="4"/>
        <v>256</v>
      </c>
      <c r="G8">
        <f t="shared" si="5"/>
        <v>216.84000000000003</v>
      </c>
      <c r="H8" s="154"/>
      <c r="I8">
        <f>BRPL_EOD!AK8+BRPL_EOD!AL8</f>
        <v>82.74</v>
      </c>
      <c r="J8">
        <f>BYPL_EOD!AK8+BYPL_EOD!AL8</f>
        <v>41.46</v>
      </c>
      <c r="K8">
        <f>MES_EOD!AK8+MES_EOD!AL8</f>
        <v>5.82</v>
      </c>
      <c r="L8">
        <f>NDMC_EOD!AK8+NDMC_EOD!AL8</f>
        <v>29</v>
      </c>
      <c r="M8">
        <f>TPDDL_EOD!AK8+TPDDL_EOD!AL8</f>
        <v>57.81</v>
      </c>
      <c r="N8">
        <f t="shared" si="0"/>
        <v>216.82999999999998</v>
      </c>
      <c r="O8" s="154">
        <f t="shared" si="1"/>
        <v>1.0000000000047748E-2</v>
      </c>
      <c r="P8">
        <v>82.7438158926348</v>
      </c>
      <c r="Q8">
        <v>41.461912097034556</v>
      </c>
      <c r="R8">
        <v>5.8202684130424771</v>
      </c>
      <c r="S8">
        <v>29.001337453304437</v>
      </c>
      <c r="T8">
        <v>57.812666143983783</v>
      </c>
      <c r="U8" s="156">
        <f t="shared" si="2"/>
        <v>216.84000000000006</v>
      </c>
      <c r="V8" s="154">
        <f t="shared" si="3"/>
        <v>0</v>
      </c>
      <c r="Y8">
        <f>BAWANA!AW8+BAWANA!AX8</f>
        <v>26.58</v>
      </c>
      <c r="Z8">
        <f>BAWANA!BD8+BAWANA!BE8</f>
        <v>26.58</v>
      </c>
      <c r="AA8">
        <f>BAWANA!X8+BAWANA!Y8</f>
        <v>26.58</v>
      </c>
      <c r="AB8">
        <f>BAWANA!AE8+BAWANA!AF8</f>
        <v>26.58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216.84000000000003</v>
      </c>
      <c r="E9">
        <f>BAWANA!AM9</f>
        <v>0</v>
      </c>
      <c r="F9">
        <f t="shared" si="4"/>
        <v>256</v>
      </c>
      <c r="G9">
        <f t="shared" si="5"/>
        <v>216.84000000000003</v>
      </c>
      <c r="H9" s="154"/>
      <c r="I9">
        <f>BRPL_EOD!AK9+BRPL_EOD!AL9</f>
        <v>82.74</v>
      </c>
      <c r="J9">
        <f>BYPL_EOD!AK9+BYPL_EOD!AL9</f>
        <v>41.46</v>
      </c>
      <c r="K9">
        <f>MES_EOD!AK9+MES_EOD!AL9</f>
        <v>5.82</v>
      </c>
      <c r="L9">
        <f>NDMC_EOD!AK9+NDMC_EOD!AL9</f>
        <v>29</v>
      </c>
      <c r="M9">
        <f>TPDDL_EOD!AK9+TPDDL_EOD!AL9</f>
        <v>57.81</v>
      </c>
      <c r="N9">
        <f t="shared" si="0"/>
        <v>216.82999999999998</v>
      </c>
      <c r="O9" s="154">
        <f t="shared" si="1"/>
        <v>1.0000000000047748E-2</v>
      </c>
      <c r="P9">
        <v>82.7438158926348</v>
      </c>
      <c r="Q9">
        <v>41.461912097034556</v>
      </c>
      <c r="R9">
        <v>5.8202684130424771</v>
      </c>
      <c r="S9">
        <v>29.001337453304437</v>
      </c>
      <c r="T9">
        <v>57.812666143983783</v>
      </c>
      <c r="U9" s="156">
        <f t="shared" si="2"/>
        <v>216.84000000000006</v>
      </c>
      <c r="V9" s="154">
        <f t="shared" si="3"/>
        <v>0</v>
      </c>
      <c r="Y9">
        <f>BAWANA!AW9+BAWANA!AX9</f>
        <v>26.58</v>
      </c>
      <c r="Z9">
        <f>BAWANA!BD9+BAWANA!BE9</f>
        <v>26.58</v>
      </c>
      <c r="AA9">
        <f>BAWANA!X9+BAWANA!Y9</f>
        <v>26.58</v>
      </c>
      <c r="AB9">
        <f>BAWANA!AE9+BAWANA!AF9</f>
        <v>26.58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216.84000000000003</v>
      </c>
      <c r="E10">
        <f>BAWANA!AM10</f>
        <v>0</v>
      </c>
      <c r="F10">
        <f t="shared" si="4"/>
        <v>256</v>
      </c>
      <c r="G10">
        <f t="shared" si="5"/>
        <v>216.84000000000003</v>
      </c>
      <c r="H10" s="154"/>
      <c r="I10">
        <f>BRPL_EOD!AK10+BRPL_EOD!AL10</f>
        <v>82.74</v>
      </c>
      <c r="J10">
        <f>BYPL_EOD!AK10+BYPL_EOD!AL10</f>
        <v>41.46</v>
      </c>
      <c r="K10">
        <f>MES_EOD!AK10+MES_EOD!AL10</f>
        <v>5.82</v>
      </c>
      <c r="L10">
        <f>NDMC_EOD!AK10+NDMC_EOD!AL10</f>
        <v>29</v>
      </c>
      <c r="M10">
        <f>TPDDL_EOD!AK10+TPDDL_EOD!AL10</f>
        <v>57.81</v>
      </c>
      <c r="N10">
        <f t="shared" si="0"/>
        <v>216.82999999999998</v>
      </c>
      <c r="O10" s="154">
        <f t="shared" si="1"/>
        <v>1.0000000000047748E-2</v>
      </c>
      <c r="P10">
        <v>82.7438158926348</v>
      </c>
      <c r="Q10">
        <v>41.461912097034556</v>
      </c>
      <c r="R10">
        <v>5.8202684130424771</v>
      </c>
      <c r="S10">
        <v>29.001337453304437</v>
      </c>
      <c r="T10">
        <v>57.812666143983783</v>
      </c>
      <c r="U10" s="156">
        <f t="shared" si="2"/>
        <v>216.84000000000006</v>
      </c>
      <c r="V10" s="154">
        <f t="shared" si="3"/>
        <v>0</v>
      </c>
      <c r="Y10">
        <f>BAWANA!AW10+BAWANA!AX10</f>
        <v>26.58</v>
      </c>
      <c r="Z10">
        <f>BAWANA!BD10+BAWANA!BE10</f>
        <v>26.58</v>
      </c>
      <c r="AA10">
        <f>BAWANA!X10+BAWANA!Y10</f>
        <v>26.58</v>
      </c>
      <c r="AB10">
        <f>BAWANA!AE10+BAWANA!AF10</f>
        <v>26.58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216.84000000000003</v>
      </c>
      <c r="E11">
        <f>BAWANA!AM11</f>
        <v>0</v>
      </c>
      <c r="F11">
        <f t="shared" si="4"/>
        <v>256</v>
      </c>
      <c r="G11">
        <f t="shared" si="5"/>
        <v>216.84000000000003</v>
      </c>
      <c r="H11" s="154"/>
      <c r="I11">
        <f>BRPL_EOD!AK11+BRPL_EOD!AL11</f>
        <v>82.74</v>
      </c>
      <c r="J11">
        <f>BYPL_EOD!AK11+BYPL_EOD!AL11</f>
        <v>41.46</v>
      </c>
      <c r="K11">
        <f>MES_EOD!AK11+MES_EOD!AL11</f>
        <v>5.82</v>
      </c>
      <c r="L11">
        <f>NDMC_EOD!AK11+NDMC_EOD!AL11</f>
        <v>29</v>
      </c>
      <c r="M11">
        <f>TPDDL_EOD!AK11+TPDDL_EOD!AL11</f>
        <v>57.81</v>
      </c>
      <c r="N11">
        <f t="shared" si="0"/>
        <v>216.82999999999998</v>
      </c>
      <c r="O11" s="154">
        <f t="shared" si="1"/>
        <v>1.0000000000047748E-2</v>
      </c>
      <c r="P11">
        <v>82.7438158926348</v>
      </c>
      <c r="Q11">
        <v>41.461912097034556</v>
      </c>
      <c r="R11">
        <v>5.8202684130424771</v>
      </c>
      <c r="S11">
        <v>29.001337453304437</v>
      </c>
      <c r="T11">
        <v>57.812666143983783</v>
      </c>
      <c r="U11" s="156">
        <f t="shared" si="2"/>
        <v>216.84000000000006</v>
      </c>
      <c r="V11" s="154">
        <f t="shared" si="3"/>
        <v>0</v>
      </c>
      <c r="Y11">
        <f>BAWANA!AW11+BAWANA!AX11</f>
        <v>26.58</v>
      </c>
      <c r="Z11">
        <f>BAWANA!BD11+BAWANA!BE11</f>
        <v>26.58</v>
      </c>
      <c r="AA11">
        <f>BAWANA!X11+BAWANA!Y11</f>
        <v>26.58</v>
      </c>
      <c r="AB11">
        <f>BAWANA!AE11+BAWANA!AF11</f>
        <v>26.58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216.84000000000003</v>
      </c>
      <c r="E12">
        <f>BAWANA!AM12</f>
        <v>0</v>
      </c>
      <c r="F12">
        <f t="shared" si="4"/>
        <v>256</v>
      </c>
      <c r="G12">
        <f t="shared" si="5"/>
        <v>216.84000000000003</v>
      </c>
      <c r="H12" s="154"/>
      <c r="I12">
        <f>BRPL_EOD!AK12+BRPL_EOD!AL12</f>
        <v>82.74</v>
      </c>
      <c r="J12">
        <f>BYPL_EOD!AK12+BYPL_EOD!AL12</f>
        <v>41.46</v>
      </c>
      <c r="K12">
        <f>MES_EOD!AK12+MES_EOD!AL12</f>
        <v>5.82</v>
      </c>
      <c r="L12">
        <f>NDMC_EOD!AK12+NDMC_EOD!AL12</f>
        <v>29</v>
      </c>
      <c r="M12">
        <f>TPDDL_EOD!AK12+TPDDL_EOD!AL12</f>
        <v>57.81</v>
      </c>
      <c r="N12">
        <f t="shared" si="0"/>
        <v>216.82999999999998</v>
      </c>
      <c r="O12" s="154">
        <f t="shared" si="1"/>
        <v>1.0000000000047748E-2</v>
      </c>
      <c r="P12">
        <v>82.7438158926348</v>
      </c>
      <c r="Q12">
        <v>41.461912097034556</v>
      </c>
      <c r="R12">
        <v>5.8202684130424771</v>
      </c>
      <c r="S12">
        <v>29.001337453304437</v>
      </c>
      <c r="T12">
        <v>57.812666143983783</v>
      </c>
      <c r="U12" s="156">
        <f t="shared" si="2"/>
        <v>216.84000000000006</v>
      </c>
      <c r="V12" s="154">
        <f t="shared" si="3"/>
        <v>0</v>
      </c>
      <c r="Y12">
        <f>BAWANA!AW12+BAWANA!AX12</f>
        <v>26.58</v>
      </c>
      <c r="Z12">
        <f>BAWANA!BD12+BAWANA!BE12</f>
        <v>26.58</v>
      </c>
      <c r="AA12">
        <f>BAWANA!X12+BAWANA!Y12</f>
        <v>26.58</v>
      </c>
      <c r="AB12">
        <f>BAWANA!AE12+BAWANA!AF12</f>
        <v>26.58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217.36</v>
      </c>
      <c r="E13">
        <f>BAWANA!AM13</f>
        <v>0</v>
      </c>
      <c r="F13">
        <f t="shared" si="4"/>
        <v>256</v>
      </c>
      <c r="G13">
        <f t="shared" si="5"/>
        <v>217.36</v>
      </c>
      <c r="H13" s="154"/>
      <c r="I13">
        <f>BRPL_EOD!AK13+BRPL_EOD!AL13</f>
        <v>81.95</v>
      </c>
      <c r="J13">
        <f>BYPL_EOD!AK13+BYPL_EOD!AL13</f>
        <v>43.33</v>
      </c>
      <c r="K13">
        <f>MES_EOD!AK13+MES_EOD!AL13</f>
        <v>5.82</v>
      </c>
      <c r="L13">
        <f>NDMC_EOD!AK13+NDMC_EOD!AL13</f>
        <v>29</v>
      </c>
      <c r="M13">
        <f>TPDDL_EOD!AK13+TPDDL_EOD!AL13</f>
        <v>57.25</v>
      </c>
      <c r="N13">
        <f t="shared" si="0"/>
        <v>217.35</v>
      </c>
      <c r="O13" s="154">
        <f t="shared" si="1"/>
        <v>1.0000000000019327E-2</v>
      </c>
      <c r="P13">
        <v>81.953770416379129</v>
      </c>
      <c r="Q13">
        <v>43.331993558776169</v>
      </c>
      <c r="R13">
        <v>5.820267770876467</v>
      </c>
      <c r="S13">
        <v>29.001334253508169</v>
      </c>
      <c r="T13">
        <v>57.252634000460091</v>
      </c>
      <c r="U13" s="156">
        <f t="shared" si="2"/>
        <v>217.36</v>
      </c>
      <c r="V13" s="154">
        <f t="shared" si="3"/>
        <v>0</v>
      </c>
      <c r="Y13">
        <f>BAWANA!AW13+BAWANA!AX13</f>
        <v>26.32</v>
      </c>
      <c r="Z13">
        <f>BAWANA!BD13+BAWANA!BE13</f>
        <v>26.32</v>
      </c>
      <c r="AA13">
        <f>BAWANA!X13+BAWANA!Y13</f>
        <v>26.32</v>
      </c>
      <c r="AB13">
        <f>BAWANA!AE13+BAWANA!AF13</f>
        <v>26.32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217.36</v>
      </c>
      <c r="E14">
        <f>BAWANA!AM14</f>
        <v>0</v>
      </c>
      <c r="F14">
        <f t="shared" si="4"/>
        <v>256</v>
      </c>
      <c r="G14">
        <f t="shared" si="5"/>
        <v>217.36</v>
      </c>
      <c r="H14" s="154"/>
      <c r="I14">
        <f>BRPL_EOD!AK14+BRPL_EOD!AL14</f>
        <v>81.95</v>
      </c>
      <c r="J14">
        <f>BYPL_EOD!AK14+BYPL_EOD!AL14</f>
        <v>43.33</v>
      </c>
      <c r="K14">
        <f>MES_EOD!AK14+MES_EOD!AL14</f>
        <v>5.82</v>
      </c>
      <c r="L14">
        <f>NDMC_EOD!AK14+NDMC_EOD!AL14</f>
        <v>29</v>
      </c>
      <c r="M14">
        <f>TPDDL_EOD!AK14+TPDDL_EOD!AL14</f>
        <v>57.25</v>
      </c>
      <c r="N14">
        <f t="shared" si="0"/>
        <v>217.35</v>
      </c>
      <c r="O14" s="154">
        <f t="shared" si="1"/>
        <v>1.0000000000019327E-2</v>
      </c>
      <c r="P14">
        <v>81.953770416379129</v>
      </c>
      <c r="Q14">
        <v>43.331993558776169</v>
      </c>
      <c r="R14">
        <v>5.820267770876467</v>
      </c>
      <c r="S14">
        <v>29.001334253508169</v>
      </c>
      <c r="T14">
        <v>57.252634000460091</v>
      </c>
      <c r="U14" s="156">
        <f t="shared" si="2"/>
        <v>217.36</v>
      </c>
      <c r="V14" s="154">
        <f t="shared" si="3"/>
        <v>0</v>
      </c>
      <c r="Y14">
        <f>BAWANA!AW14+BAWANA!AX14</f>
        <v>26.32</v>
      </c>
      <c r="Z14">
        <f>BAWANA!BD14+BAWANA!BE14</f>
        <v>26.32</v>
      </c>
      <c r="AA14">
        <f>BAWANA!X14+BAWANA!Y14</f>
        <v>26.32</v>
      </c>
      <c r="AB14">
        <f>BAWANA!AE14+BAWANA!AF14</f>
        <v>26.32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217.36</v>
      </c>
      <c r="E15">
        <f>BAWANA!AM15</f>
        <v>0</v>
      </c>
      <c r="F15">
        <f t="shared" si="4"/>
        <v>256</v>
      </c>
      <c r="G15">
        <f t="shared" si="5"/>
        <v>217.36</v>
      </c>
      <c r="H15" s="154"/>
      <c r="I15">
        <f>BRPL_EOD!AK15+BRPL_EOD!AL15</f>
        <v>81.95</v>
      </c>
      <c r="J15">
        <f>BYPL_EOD!AK15+BYPL_EOD!AL15</f>
        <v>43.33</v>
      </c>
      <c r="K15">
        <f>MES_EOD!AK15+MES_EOD!AL15</f>
        <v>5.82</v>
      </c>
      <c r="L15">
        <f>NDMC_EOD!AK15+NDMC_EOD!AL15</f>
        <v>29</v>
      </c>
      <c r="M15">
        <f>TPDDL_EOD!AK15+TPDDL_EOD!AL15</f>
        <v>57.25</v>
      </c>
      <c r="N15">
        <f t="shared" si="0"/>
        <v>217.35</v>
      </c>
      <c r="O15" s="154">
        <f t="shared" si="1"/>
        <v>1.0000000000019327E-2</v>
      </c>
      <c r="P15">
        <v>81.953770416379129</v>
      </c>
      <c r="Q15">
        <v>43.331993558776169</v>
      </c>
      <c r="R15">
        <v>5.820267770876467</v>
      </c>
      <c r="S15">
        <v>29.001334253508169</v>
      </c>
      <c r="T15">
        <v>57.252634000460091</v>
      </c>
      <c r="U15" s="156">
        <f t="shared" si="2"/>
        <v>217.36</v>
      </c>
      <c r="V15" s="154">
        <f t="shared" si="3"/>
        <v>0</v>
      </c>
      <c r="Y15">
        <f>BAWANA!AW15+BAWANA!AX15</f>
        <v>26.32</v>
      </c>
      <c r="Z15">
        <f>BAWANA!BD15+BAWANA!BE15</f>
        <v>26.32</v>
      </c>
      <c r="AA15">
        <f>BAWANA!X15+BAWANA!Y15</f>
        <v>26.32</v>
      </c>
      <c r="AB15">
        <f>BAWANA!AE15+BAWANA!AF15</f>
        <v>26.32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217.36</v>
      </c>
      <c r="E16">
        <f>BAWANA!AM16</f>
        <v>0</v>
      </c>
      <c r="F16">
        <f t="shared" si="4"/>
        <v>256</v>
      </c>
      <c r="G16">
        <f t="shared" si="5"/>
        <v>217.36</v>
      </c>
      <c r="H16" s="154"/>
      <c r="I16">
        <f>BRPL_EOD!AK16+BRPL_EOD!AL16</f>
        <v>81.95</v>
      </c>
      <c r="J16">
        <f>BYPL_EOD!AK16+BYPL_EOD!AL16</f>
        <v>43.33</v>
      </c>
      <c r="K16">
        <f>MES_EOD!AK16+MES_EOD!AL16</f>
        <v>5.82</v>
      </c>
      <c r="L16">
        <f>NDMC_EOD!AK16+NDMC_EOD!AL16</f>
        <v>29</v>
      </c>
      <c r="M16">
        <f>TPDDL_EOD!AK16+TPDDL_EOD!AL16</f>
        <v>57.25</v>
      </c>
      <c r="N16">
        <f t="shared" si="0"/>
        <v>217.35</v>
      </c>
      <c r="O16" s="154">
        <f t="shared" si="1"/>
        <v>1.0000000000019327E-2</v>
      </c>
      <c r="P16">
        <v>81.953770416379129</v>
      </c>
      <c r="Q16">
        <v>43.331993558776169</v>
      </c>
      <c r="R16">
        <v>5.820267770876467</v>
      </c>
      <c r="S16">
        <v>29.001334253508169</v>
      </c>
      <c r="T16">
        <v>57.252634000460091</v>
      </c>
      <c r="U16" s="156">
        <f t="shared" si="2"/>
        <v>217.36</v>
      </c>
      <c r="V16" s="154">
        <f t="shared" si="3"/>
        <v>0</v>
      </c>
      <c r="Y16">
        <f>BAWANA!AW16+BAWANA!AX16</f>
        <v>26.32</v>
      </c>
      <c r="Z16">
        <f>BAWANA!BD16+BAWANA!BE16</f>
        <v>26.32</v>
      </c>
      <c r="AA16">
        <f>BAWANA!X16+BAWANA!Y16</f>
        <v>26.32</v>
      </c>
      <c r="AB16">
        <f>BAWANA!AE16+BAWANA!AF16</f>
        <v>26.32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217.36</v>
      </c>
      <c r="E17">
        <f>BAWANA!AM17</f>
        <v>0</v>
      </c>
      <c r="F17">
        <f t="shared" si="4"/>
        <v>256</v>
      </c>
      <c r="G17">
        <f t="shared" si="5"/>
        <v>217.36</v>
      </c>
      <c r="H17" s="154"/>
      <c r="I17">
        <f>BRPL_EOD!AK17+BRPL_EOD!AL17</f>
        <v>81.95</v>
      </c>
      <c r="J17">
        <f>BYPL_EOD!AK17+BYPL_EOD!AL17</f>
        <v>43.33</v>
      </c>
      <c r="K17">
        <f>MES_EOD!AK17+MES_EOD!AL17</f>
        <v>5.82</v>
      </c>
      <c r="L17">
        <f>NDMC_EOD!AK17+NDMC_EOD!AL17</f>
        <v>29</v>
      </c>
      <c r="M17">
        <f>TPDDL_EOD!AK17+TPDDL_EOD!AL17</f>
        <v>57.25</v>
      </c>
      <c r="N17">
        <f t="shared" si="0"/>
        <v>217.35</v>
      </c>
      <c r="O17" s="154">
        <f t="shared" si="1"/>
        <v>1.0000000000019327E-2</v>
      </c>
      <c r="P17">
        <v>81.953770416379129</v>
      </c>
      <c r="Q17">
        <v>43.331993558776169</v>
      </c>
      <c r="R17">
        <v>5.820267770876467</v>
      </c>
      <c r="S17">
        <v>29.001334253508169</v>
      </c>
      <c r="T17">
        <v>57.252634000460091</v>
      </c>
      <c r="U17" s="156">
        <f t="shared" si="2"/>
        <v>217.36</v>
      </c>
      <c r="V17" s="154">
        <f t="shared" si="3"/>
        <v>0</v>
      </c>
      <c r="Y17">
        <f>BAWANA!AW17+BAWANA!AX17</f>
        <v>26.32</v>
      </c>
      <c r="Z17">
        <f>BAWANA!BD17+BAWANA!BE17</f>
        <v>26.32</v>
      </c>
      <c r="AA17">
        <f>BAWANA!X17+BAWANA!Y17</f>
        <v>26.32</v>
      </c>
      <c r="AB17">
        <f>BAWANA!AE17+BAWANA!AF17</f>
        <v>26.32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217.36</v>
      </c>
      <c r="E18">
        <f>BAWANA!AM18</f>
        <v>0</v>
      </c>
      <c r="F18">
        <f t="shared" si="4"/>
        <v>256</v>
      </c>
      <c r="G18">
        <f t="shared" si="5"/>
        <v>217.36</v>
      </c>
      <c r="H18" s="154"/>
      <c r="I18">
        <f>BRPL_EOD!AK18+BRPL_EOD!AL18</f>
        <v>81.95</v>
      </c>
      <c r="J18">
        <f>BYPL_EOD!AK18+BYPL_EOD!AL18</f>
        <v>43.33</v>
      </c>
      <c r="K18">
        <f>MES_EOD!AK18+MES_EOD!AL18</f>
        <v>5.82</v>
      </c>
      <c r="L18">
        <f>NDMC_EOD!AK18+NDMC_EOD!AL18</f>
        <v>29</v>
      </c>
      <c r="M18">
        <f>TPDDL_EOD!AK18+TPDDL_EOD!AL18</f>
        <v>57.25</v>
      </c>
      <c r="N18">
        <f t="shared" si="0"/>
        <v>217.35</v>
      </c>
      <c r="O18" s="154">
        <f t="shared" si="1"/>
        <v>1.0000000000019327E-2</v>
      </c>
      <c r="P18">
        <v>81.953770416379129</v>
      </c>
      <c r="Q18">
        <v>43.331993558776169</v>
      </c>
      <c r="R18">
        <v>5.820267770876467</v>
      </c>
      <c r="S18">
        <v>29.001334253508169</v>
      </c>
      <c r="T18">
        <v>57.252634000460091</v>
      </c>
      <c r="U18" s="156">
        <f t="shared" si="2"/>
        <v>217.36</v>
      </c>
      <c r="V18" s="154">
        <f t="shared" si="3"/>
        <v>0</v>
      </c>
      <c r="Y18">
        <f>BAWANA!AW18+BAWANA!AX18</f>
        <v>26.32</v>
      </c>
      <c r="Z18">
        <f>BAWANA!BD18+BAWANA!BE18</f>
        <v>26.32</v>
      </c>
      <c r="AA18">
        <f>BAWANA!X18+BAWANA!Y18</f>
        <v>26.32</v>
      </c>
      <c r="AB18">
        <f>BAWANA!AE18+BAWANA!AF18</f>
        <v>26.32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219.15999999999997</v>
      </c>
      <c r="E19">
        <f>BAWANA!AM19</f>
        <v>0</v>
      </c>
      <c r="F19">
        <f t="shared" si="4"/>
        <v>256</v>
      </c>
      <c r="G19">
        <f t="shared" si="5"/>
        <v>219.15999999999997</v>
      </c>
      <c r="H19" s="154"/>
      <c r="I19">
        <f>BRPL_EOD!AK19+BRPL_EOD!AL19</f>
        <v>79.13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55.29</v>
      </c>
      <c r="N19">
        <f t="shared" si="0"/>
        <v>219.16</v>
      </c>
      <c r="O19" s="154">
        <f t="shared" si="1"/>
        <v>0</v>
      </c>
      <c r="P19">
        <v>79.129999999999981</v>
      </c>
      <c r="Q19">
        <v>49.919999999999995</v>
      </c>
      <c r="R19">
        <v>5.8199999999999994</v>
      </c>
      <c r="S19">
        <v>28.999999999999996</v>
      </c>
      <c r="T19">
        <v>55.289999999999992</v>
      </c>
      <c r="U19" s="156">
        <f t="shared" si="2"/>
        <v>219.15999999999997</v>
      </c>
      <c r="V19" s="154">
        <f t="shared" si="3"/>
        <v>0</v>
      </c>
      <c r="Y19">
        <f>BAWANA!AW19+BAWANA!AX19</f>
        <v>25.42</v>
      </c>
      <c r="Z19">
        <f>BAWANA!BD19+BAWANA!BE19</f>
        <v>25.42</v>
      </c>
      <c r="AA19">
        <f>BAWANA!X19+BAWANA!Y19</f>
        <v>25.42</v>
      </c>
      <c r="AB19">
        <f>BAWANA!AE19+BAWANA!AF19</f>
        <v>25.42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219.15999999999997</v>
      </c>
      <c r="E20">
        <f>BAWANA!AM20</f>
        <v>0</v>
      </c>
      <c r="F20">
        <f t="shared" si="4"/>
        <v>256</v>
      </c>
      <c r="G20">
        <f t="shared" si="5"/>
        <v>219.15999999999997</v>
      </c>
      <c r="H20" s="154"/>
      <c r="I20">
        <f>BRPL_EOD!AK20+BRPL_EOD!AL20</f>
        <v>79.13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55.29</v>
      </c>
      <c r="N20">
        <f t="shared" si="0"/>
        <v>219.16</v>
      </c>
      <c r="O20" s="154">
        <f t="shared" si="1"/>
        <v>0</v>
      </c>
      <c r="P20">
        <v>79.129999999999981</v>
      </c>
      <c r="Q20">
        <v>49.919999999999995</v>
      </c>
      <c r="R20">
        <v>5.8199999999999994</v>
      </c>
      <c r="S20">
        <v>28.999999999999996</v>
      </c>
      <c r="T20">
        <v>55.289999999999992</v>
      </c>
      <c r="U20" s="156">
        <f t="shared" si="2"/>
        <v>219.15999999999997</v>
      </c>
      <c r="V20" s="154">
        <f t="shared" si="3"/>
        <v>0</v>
      </c>
      <c r="Y20">
        <f>BAWANA!AW20+BAWANA!AX20</f>
        <v>25.42</v>
      </c>
      <c r="Z20">
        <f>BAWANA!BD20+BAWANA!BE20</f>
        <v>25.42</v>
      </c>
      <c r="AA20">
        <f>BAWANA!X20+BAWANA!Y20</f>
        <v>25.42</v>
      </c>
      <c r="AB20">
        <f>BAWANA!AE20+BAWANA!AF20</f>
        <v>25.42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219.15999999999997</v>
      </c>
      <c r="E21">
        <f>BAWANA!AM21</f>
        <v>0</v>
      </c>
      <c r="F21">
        <f t="shared" si="4"/>
        <v>256</v>
      </c>
      <c r="G21">
        <f t="shared" si="5"/>
        <v>219.15999999999997</v>
      </c>
      <c r="H21" s="154"/>
      <c r="I21">
        <f>BRPL_EOD!AK21+BRPL_EOD!AL21</f>
        <v>79.13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55.29</v>
      </c>
      <c r="N21">
        <f t="shared" si="0"/>
        <v>219.16</v>
      </c>
      <c r="O21" s="154">
        <f t="shared" si="1"/>
        <v>0</v>
      </c>
      <c r="P21">
        <v>79.129999999999981</v>
      </c>
      <c r="Q21">
        <v>49.919999999999995</v>
      </c>
      <c r="R21">
        <v>5.8199999999999994</v>
      </c>
      <c r="S21">
        <v>28.999999999999996</v>
      </c>
      <c r="T21">
        <v>55.289999999999992</v>
      </c>
      <c r="U21" s="156">
        <f t="shared" si="2"/>
        <v>219.15999999999997</v>
      </c>
      <c r="V21" s="154">
        <f t="shared" si="3"/>
        <v>0</v>
      </c>
      <c r="Y21">
        <f>BAWANA!AW21+BAWANA!AX21</f>
        <v>25.42</v>
      </c>
      <c r="Z21">
        <f>BAWANA!BD21+BAWANA!BE21</f>
        <v>25.42</v>
      </c>
      <c r="AA21">
        <f>BAWANA!X21+BAWANA!Y21</f>
        <v>25.42</v>
      </c>
      <c r="AB21">
        <f>BAWANA!AE21+BAWANA!AF21</f>
        <v>25.42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219.15999999999997</v>
      </c>
      <c r="E22">
        <f>BAWANA!AM22</f>
        <v>0</v>
      </c>
      <c r="F22">
        <f t="shared" si="4"/>
        <v>256</v>
      </c>
      <c r="G22">
        <f t="shared" si="5"/>
        <v>219.15999999999997</v>
      </c>
      <c r="H22" s="154"/>
      <c r="I22">
        <f>BRPL_EOD!AK22+BRPL_EOD!AL22</f>
        <v>79.13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55.29</v>
      </c>
      <c r="N22">
        <f t="shared" si="0"/>
        <v>219.16</v>
      </c>
      <c r="O22" s="154">
        <f t="shared" si="1"/>
        <v>0</v>
      </c>
      <c r="P22">
        <v>79.129999999999981</v>
      </c>
      <c r="Q22">
        <v>49.919999999999995</v>
      </c>
      <c r="R22">
        <v>5.8199999999999994</v>
      </c>
      <c r="S22">
        <v>28.999999999999996</v>
      </c>
      <c r="T22">
        <v>55.289999999999992</v>
      </c>
      <c r="U22" s="156">
        <f t="shared" si="2"/>
        <v>219.15999999999997</v>
      </c>
      <c r="V22" s="154">
        <f t="shared" si="3"/>
        <v>0</v>
      </c>
      <c r="Y22">
        <f>BAWANA!AW22+BAWANA!AX22</f>
        <v>25.42</v>
      </c>
      <c r="Z22">
        <f>BAWANA!BD22+BAWANA!BE22</f>
        <v>25.42</v>
      </c>
      <c r="AA22">
        <f>BAWANA!X22+BAWANA!Y22</f>
        <v>25.42</v>
      </c>
      <c r="AB22">
        <f>BAWANA!AE22+BAWANA!AF22</f>
        <v>25.42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219.15999999999997</v>
      </c>
      <c r="E23">
        <f>BAWANA!AM23</f>
        <v>0</v>
      </c>
      <c r="F23">
        <f t="shared" si="4"/>
        <v>256</v>
      </c>
      <c r="G23">
        <f t="shared" si="5"/>
        <v>219.15999999999997</v>
      </c>
      <c r="H23" s="154"/>
      <c r="I23">
        <f>BRPL_EOD!AK23+BRPL_EOD!AL23</f>
        <v>79.13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55.29</v>
      </c>
      <c r="N23">
        <f t="shared" si="0"/>
        <v>219.16</v>
      </c>
      <c r="O23" s="154">
        <f t="shared" si="1"/>
        <v>0</v>
      </c>
      <c r="P23">
        <v>79.129999999999981</v>
      </c>
      <c r="Q23">
        <v>49.919999999999995</v>
      </c>
      <c r="R23">
        <v>5.8199999999999994</v>
      </c>
      <c r="S23">
        <v>28.999999999999996</v>
      </c>
      <c r="T23">
        <v>55.289999999999992</v>
      </c>
      <c r="U23" s="156">
        <f t="shared" si="2"/>
        <v>219.15999999999997</v>
      </c>
      <c r="V23" s="154">
        <f t="shared" si="3"/>
        <v>0</v>
      </c>
      <c r="Y23">
        <f>BAWANA!AW23+BAWANA!AX23</f>
        <v>25.42</v>
      </c>
      <c r="Z23">
        <f>BAWANA!BD23+BAWANA!BE23</f>
        <v>25.42</v>
      </c>
      <c r="AA23">
        <f>BAWANA!X23+BAWANA!Y23</f>
        <v>25.42</v>
      </c>
      <c r="AB23">
        <f>BAWANA!AE23+BAWANA!AF23</f>
        <v>25.42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219.15999999999997</v>
      </c>
      <c r="E24">
        <f>BAWANA!AM24</f>
        <v>0</v>
      </c>
      <c r="F24">
        <f t="shared" si="4"/>
        <v>256</v>
      </c>
      <c r="G24">
        <f t="shared" si="5"/>
        <v>219.15999999999997</v>
      </c>
      <c r="H24" s="154"/>
      <c r="I24">
        <f>BRPL_EOD!AK24+BRPL_EOD!AL24</f>
        <v>79.13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55.29</v>
      </c>
      <c r="N24">
        <f t="shared" si="0"/>
        <v>219.16</v>
      </c>
      <c r="O24" s="154">
        <f t="shared" si="1"/>
        <v>0</v>
      </c>
      <c r="P24">
        <v>79.129999999999981</v>
      </c>
      <c r="Q24">
        <v>49.919999999999995</v>
      </c>
      <c r="R24">
        <v>5.8199999999999994</v>
      </c>
      <c r="S24">
        <v>28.999999999999996</v>
      </c>
      <c r="T24">
        <v>55.289999999999992</v>
      </c>
      <c r="U24" s="156">
        <f t="shared" si="2"/>
        <v>219.15999999999997</v>
      </c>
      <c r="V24" s="154">
        <f t="shared" si="3"/>
        <v>0</v>
      </c>
      <c r="Y24">
        <f>BAWANA!AW24+BAWANA!AX24</f>
        <v>25.42</v>
      </c>
      <c r="Z24">
        <f>BAWANA!BD24+BAWANA!BE24</f>
        <v>25.42</v>
      </c>
      <c r="AA24">
        <f>BAWANA!X24+BAWANA!Y24</f>
        <v>25.42</v>
      </c>
      <c r="AB24">
        <f>BAWANA!AE24+BAWANA!AF24</f>
        <v>25.42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219.15999999999997</v>
      </c>
      <c r="E25">
        <f>BAWANA!AM25</f>
        <v>0</v>
      </c>
      <c r="F25">
        <f t="shared" si="4"/>
        <v>256</v>
      </c>
      <c r="G25">
        <f t="shared" si="5"/>
        <v>219.15999999999997</v>
      </c>
      <c r="H25" s="154"/>
      <c r="I25">
        <f>BRPL_EOD!AK25+BRPL_EOD!AL25</f>
        <v>79.13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55.29</v>
      </c>
      <c r="N25">
        <f t="shared" si="0"/>
        <v>219.16</v>
      </c>
      <c r="O25" s="154">
        <f t="shared" si="1"/>
        <v>0</v>
      </c>
      <c r="P25">
        <v>79.129999999999981</v>
      </c>
      <c r="Q25">
        <v>49.919999999999995</v>
      </c>
      <c r="R25">
        <v>5.8199999999999994</v>
      </c>
      <c r="S25">
        <v>28.999999999999996</v>
      </c>
      <c r="T25">
        <v>55.289999999999992</v>
      </c>
      <c r="U25" s="156">
        <f t="shared" si="2"/>
        <v>219.15999999999997</v>
      </c>
      <c r="V25" s="154">
        <f t="shared" si="3"/>
        <v>0</v>
      </c>
      <c r="Y25">
        <f>BAWANA!AW25+BAWANA!AX25</f>
        <v>25.42</v>
      </c>
      <c r="Z25">
        <f>BAWANA!BD25+BAWANA!BE25</f>
        <v>25.42</v>
      </c>
      <c r="AA25">
        <f>BAWANA!X25+BAWANA!Y25</f>
        <v>25.42</v>
      </c>
      <c r="AB25">
        <f>BAWANA!AE25+BAWANA!AF25</f>
        <v>25.42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219.15999999999997</v>
      </c>
      <c r="E26">
        <f>BAWANA!AM26</f>
        <v>0</v>
      </c>
      <c r="F26">
        <f t="shared" si="4"/>
        <v>256</v>
      </c>
      <c r="G26">
        <f t="shared" si="5"/>
        <v>219.15999999999997</v>
      </c>
      <c r="H26" s="154"/>
      <c r="I26">
        <f>BRPL_EOD!AK26+BRPL_EOD!AL26</f>
        <v>79.13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55.29</v>
      </c>
      <c r="N26">
        <f t="shared" si="0"/>
        <v>219.16</v>
      </c>
      <c r="O26" s="154">
        <f t="shared" si="1"/>
        <v>0</v>
      </c>
      <c r="P26">
        <v>79.129999999999981</v>
      </c>
      <c r="Q26">
        <v>49.919999999999995</v>
      </c>
      <c r="R26">
        <v>5.8199999999999994</v>
      </c>
      <c r="S26">
        <v>28.999999999999996</v>
      </c>
      <c r="T26">
        <v>55.289999999999992</v>
      </c>
      <c r="U26" s="156">
        <f t="shared" si="2"/>
        <v>219.15999999999997</v>
      </c>
      <c r="V26" s="154">
        <f t="shared" si="3"/>
        <v>0</v>
      </c>
      <c r="Y26">
        <f>BAWANA!AW26+BAWANA!AX26</f>
        <v>25.42</v>
      </c>
      <c r="Z26">
        <f>BAWANA!BD26+BAWANA!BE26</f>
        <v>25.42</v>
      </c>
      <c r="AA26">
        <f>BAWANA!X26+BAWANA!Y26</f>
        <v>25.42</v>
      </c>
      <c r="AB26">
        <f>BAWANA!AE26+BAWANA!AF26</f>
        <v>25.42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234.36</v>
      </c>
      <c r="E27">
        <f>BAWANA!AM27</f>
        <v>0</v>
      </c>
      <c r="F27">
        <f t="shared" si="4"/>
        <v>256</v>
      </c>
      <c r="G27">
        <f t="shared" si="5"/>
        <v>234.36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50</v>
      </c>
      <c r="N27">
        <f t="shared" si="0"/>
        <v>234.36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</v>
      </c>
      <c r="T27">
        <v>50</v>
      </c>
      <c r="U27" s="156">
        <f t="shared" si="2"/>
        <v>234.36</v>
      </c>
      <c r="V27" s="154">
        <f t="shared" si="3"/>
        <v>0</v>
      </c>
      <c r="Y27">
        <f>BAWANA!AW27+BAWANA!AX27</f>
        <v>17.82</v>
      </c>
      <c r="Z27">
        <f>BAWANA!BD27+BAWANA!BE27</f>
        <v>17.82</v>
      </c>
      <c r="AA27">
        <f>BAWANA!X27+BAWANA!Y27</f>
        <v>17.82</v>
      </c>
      <c r="AB27">
        <f>BAWANA!AE27+BAWANA!AF27</f>
        <v>17.82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253.96</v>
      </c>
      <c r="E28">
        <f>BAWANA!AM28</f>
        <v>0</v>
      </c>
      <c r="F28">
        <f t="shared" si="4"/>
        <v>256</v>
      </c>
      <c r="G28">
        <f t="shared" si="5"/>
        <v>253.96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253.96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</v>
      </c>
      <c r="T28">
        <v>69.599999999999994</v>
      </c>
      <c r="U28" s="156">
        <f t="shared" si="2"/>
        <v>253.96</v>
      </c>
      <c r="V28" s="154">
        <f t="shared" si="3"/>
        <v>0</v>
      </c>
      <c r="Y28">
        <f>BAWANA!AW28+BAWANA!AX28</f>
        <v>8.02</v>
      </c>
      <c r="Z28">
        <f>BAWANA!BD28+BAWANA!BE28</f>
        <v>8.02</v>
      </c>
      <c r="AA28">
        <f>BAWANA!X28+BAWANA!Y28</f>
        <v>8.02</v>
      </c>
      <c r="AB28">
        <f>BAWANA!AE28+BAWANA!AF28</f>
        <v>8.02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253.95999999999998</v>
      </c>
      <c r="E29">
        <f>BAWANA!AM29</f>
        <v>0</v>
      </c>
      <c r="F29">
        <f t="shared" si="4"/>
        <v>256</v>
      </c>
      <c r="G29">
        <f t="shared" si="5"/>
        <v>253.95999999999998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253.96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28.999999999999996</v>
      </c>
      <c r="T29">
        <v>69.59999999999998</v>
      </c>
      <c r="U29" s="156">
        <f t="shared" si="2"/>
        <v>253.95999999999998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253.95999999999998</v>
      </c>
      <c r="E30">
        <f>BAWANA!AM30</f>
        <v>0</v>
      </c>
      <c r="F30">
        <f t="shared" si="4"/>
        <v>256</v>
      </c>
      <c r="G30">
        <f t="shared" si="5"/>
        <v>253.95999999999998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253.96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28.999999999999996</v>
      </c>
      <c r="T30">
        <v>69.59999999999998</v>
      </c>
      <c r="U30" s="156">
        <f t="shared" si="2"/>
        <v>253.95999999999998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253.95999999999998</v>
      </c>
      <c r="E31">
        <f>BAWANA!AM31</f>
        <v>0</v>
      </c>
      <c r="F31">
        <f t="shared" si="4"/>
        <v>256</v>
      </c>
      <c r="G31">
        <f t="shared" si="5"/>
        <v>253.95999999999998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253.96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28.999999999999996</v>
      </c>
      <c r="T31">
        <v>69.59999999999998</v>
      </c>
      <c r="U31" s="156">
        <f t="shared" si="2"/>
        <v>253.95999999999998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234.36</v>
      </c>
      <c r="E32">
        <f>BAWANA!AM32</f>
        <v>0</v>
      </c>
      <c r="F32">
        <f t="shared" si="4"/>
        <v>256</v>
      </c>
      <c r="G32">
        <f t="shared" si="5"/>
        <v>234.36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50</v>
      </c>
      <c r="N32">
        <f t="shared" si="0"/>
        <v>234.36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</v>
      </c>
      <c r="T32">
        <v>50</v>
      </c>
      <c r="U32" s="156">
        <f t="shared" si="2"/>
        <v>234.36</v>
      </c>
      <c r="V32" s="154">
        <f t="shared" si="3"/>
        <v>0</v>
      </c>
      <c r="Y32">
        <f>BAWANA!AW32+BAWANA!AX32</f>
        <v>17.82</v>
      </c>
      <c r="Z32">
        <f>BAWANA!BD32+BAWANA!BE32</f>
        <v>17.82</v>
      </c>
      <c r="AA32">
        <f>BAWANA!X32+BAWANA!Y32</f>
        <v>17.82</v>
      </c>
      <c r="AB32">
        <f>BAWANA!AE32+BAWANA!AF32</f>
        <v>17.82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219.15999999999997</v>
      </c>
      <c r="E33">
        <f>BAWANA!AM33</f>
        <v>0</v>
      </c>
      <c r="F33">
        <f t="shared" si="4"/>
        <v>256</v>
      </c>
      <c r="G33">
        <f t="shared" si="5"/>
        <v>219.15999999999997</v>
      </c>
      <c r="H33" s="154"/>
      <c r="I33">
        <f>BRPL_EOD!AK33+BRPL_EOD!AL33</f>
        <v>79.13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55.29</v>
      </c>
      <c r="N33">
        <f t="shared" si="0"/>
        <v>219.16</v>
      </c>
      <c r="O33" s="154">
        <f t="shared" si="1"/>
        <v>0</v>
      </c>
      <c r="P33">
        <v>79.129999999999981</v>
      </c>
      <c r="Q33">
        <v>49.919999999999995</v>
      </c>
      <c r="R33">
        <v>5.8199999999999994</v>
      </c>
      <c r="S33">
        <v>28.999999999999996</v>
      </c>
      <c r="T33">
        <v>55.289999999999992</v>
      </c>
      <c r="U33" s="156">
        <f t="shared" si="2"/>
        <v>219.15999999999997</v>
      </c>
      <c r="V33" s="154">
        <f t="shared" si="3"/>
        <v>0</v>
      </c>
      <c r="Y33">
        <f>BAWANA!AW33+BAWANA!AX33</f>
        <v>25.42</v>
      </c>
      <c r="Z33">
        <f>BAWANA!BD33+BAWANA!BE33</f>
        <v>25.42</v>
      </c>
      <c r="AA33">
        <f>BAWANA!X33+BAWANA!Y33</f>
        <v>25.42</v>
      </c>
      <c r="AB33">
        <f>BAWANA!AE33+BAWANA!AF33</f>
        <v>25.42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219.15999999999997</v>
      </c>
      <c r="E34">
        <f>BAWANA!AM34</f>
        <v>0</v>
      </c>
      <c r="F34">
        <f t="shared" si="4"/>
        <v>256</v>
      </c>
      <c r="G34">
        <f t="shared" si="5"/>
        <v>219.15999999999997</v>
      </c>
      <c r="H34" s="154"/>
      <c r="I34">
        <f>BRPL_EOD!AK34+BRPL_EOD!AL34</f>
        <v>79.13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55.29</v>
      </c>
      <c r="N34">
        <f t="shared" si="0"/>
        <v>219.16</v>
      </c>
      <c r="O34" s="154">
        <f t="shared" si="1"/>
        <v>0</v>
      </c>
      <c r="P34">
        <v>79.129999999999981</v>
      </c>
      <c r="Q34">
        <v>49.919999999999995</v>
      </c>
      <c r="R34">
        <v>5.8199999999999994</v>
      </c>
      <c r="S34">
        <v>28.999999999999996</v>
      </c>
      <c r="T34">
        <v>55.289999999999992</v>
      </c>
      <c r="U34" s="156">
        <f t="shared" si="2"/>
        <v>219.15999999999997</v>
      </c>
      <c r="V34" s="154">
        <f t="shared" si="3"/>
        <v>0</v>
      </c>
      <c r="Y34">
        <f>BAWANA!AW34+BAWANA!AX34</f>
        <v>25.42</v>
      </c>
      <c r="Z34">
        <f>BAWANA!BD34+BAWANA!BE34</f>
        <v>25.42</v>
      </c>
      <c r="AA34">
        <f>BAWANA!X34+BAWANA!Y34</f>
        <v>25.42</v>
      </c>
      <c r="AB34">
        <f>BAWANA!AE34+BAWANA!AF34</f>
        <v>25.42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234.36</v>
      </c>
      <c r="E35">
        <f>BAWANA!AM35</f>
        <v>0</v>
      </c>
      <c r="F35">
        <f t="shared" si="4"/>
        <v>256</v>
      </c>
      <c r="G35">
        <f t="shared" si="5"/>
        <v>234.36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50</v>
      </c>
      <c r="N35">
        <f t="shared" si="0"/>
        <v>234.36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</v>
      </c>
      <c r="T35">
        <v>50</v>
      </c>
      <c r="U35" s="156">
        <f t="shared" si="2"/>
        <v>234.36</v>
      </c>
      <c r="V35" s="154">
        <f t="shared" si="3"/>
        <v>0</v>
      </c>
      <c r="Y35">
        <f>BAWANA!AW35+BAWANA!AX35</f>
        <v>17.82</v>
      </c>
      <c r="Z35">
        <f>BAWANA!BD35+BAWANA!BE35</f>
        <v>17.82</v>
      </c>
      <c r="AA35">
        <f>BAWANA!X35+BAWANA!Y35</f>
        <v>17.82</v>
      </c>
      <c r="AB35">
        <f>BAWANA!AE35+BAWANA!AF35</f>
        <v>17.82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234.36</v>
      </c>
      <c r="E36">
        <f>BAWANA!AM36</f>
        <v>0</v>
      </c>
      <c r="F36">
        <f t="shared" si="4"/>
        <v>256</v>
      </c>
      <c r="G36">
        <f t="shared" si="5"/>
        <v>234.36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50</v>
      </c>
      <c r="N36">
        <f t="shared" si="0"/>
        <v>234.36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</v>
      </c>
      <c r="T36">
        <v>50</v>
      </c>
      <c r="U36" s="156">
        <f t="shared" si="2"/>
        <v>234.36</v>
      </c>
      <c r="V36" s="154">
        <f t="shared" si="3"/>
        <v>0</v>
      </c>
      <c r="Y36">
        <f>BAWANA!AW36+BAWANA!AX36</f>
        <v>17.82</v>
      </c>
      <c r="Z36">
        <f>BAWANA!BD36+BAWANA!BE36</f>
        <v>17.82</v>
      </c>
      <c r="AA36">
        <f>BAWANA!X36+BAWANA!Y36</f>
        <v>17.82</v>
      </c>
      <c r="AB36">
        <f>BAWANA!AE36+BAWANA!AF36</f>
        <v>17.82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234.36</v>
      </c>
      <c r="E37">
        <f>BAWANA!AM37</f>
        <v>0</v>
      </c>
      <c r="F37">
        <f t="shared" si="4"/>
        <v>256</v>
      </c>
      <c r="G37">
        <f t="shared" si="5"/>
        <v>234.36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50</v>
      </c>
      <c r="N37">
        <f t="shared" si="0"/>
        <v>234.36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</v>
      </c>
      <c r="T37">
        <v>50</v>
      </c>
      <c r="U37" s="156">
        <f t="shared" si="2"/>
        <v>234.36</v>
      </c>
      <c r="V37" s="154">
        <f t="shared" si="3"/>
        <v>0</v>
      </c>
      <c r="Y37">
        <f>BAWANA!AW37+BAWANA!AX37</f>
        <v>17.82</v>
      </c>
      <c r="Z37">
        <f>BAWANA!BD37+BAWANA!BE37</f>
        <v>17.82</v>
      </c>
      <c r="AA37">
        <f>BAWANA!X37+BAWANA!Y37</f>
        <v>17.82</v>
      </c>
      <c r="AB37">
        <f>BAWANA!AE37+BAWANA!AF37</f>
        <v>17.82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234.36</v>
      </c>
      <c r="E38">
        <f>BAWANA!AM38</f>
        <v>0</v>
      </c>
      <c r="F38">
        <f t="shared" si="4"/>
        <v>256</v>
      </c>
      <c r="G38">
        <f t="shared" si="5"/>
        <v>234.36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50</v>
      </c>
      <c r="N38">
        <f t="shared" si="0"/>
        <v>234.36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</v>
      </c>
      <c r="T38">
        <v>50</v>
      </c>
      <c r="U38" s="156">
        <f t="shared" si="2"/>
        <v>234.36</v>
      </c>
      <c r="V38" s="154">
        <f t="shared" si="3"/>
        <v>0</v>
      </c>
      <c r="Y38">
        <f>BAWANA!AW38+BAWANA!AX38</f>
        <v>17.82</v>
      </c>
      <c r="Z38">
        <f>BAWANA!BD38+BAWANA!BE38</f>
        <v>17.82</v>
      </c>
      <c r="AA38">
        <f>BAWANA!X38+BAWANA!Y38</f>
        <v>17.82</v>
      </c>
      <c r="AB38">
        <f>BAWANA!AE38+BAWANA!AF38</f>
        <v>17.82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234.36</v>
      </c>
      <c r="E39">
        <f>BAWANA!AM39</f>
        <v>0</v>
      </c>
      <c r="F39">
        <f t="shared" si="4"/>
        <v>256</v>
      </c>
      <c r="G39">
        <f t="shared" si="5"/>
        <v>234.36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50</v>
      </c>
      <c r="N39">
        <f t="shared" si="0"/>
        <v>234.36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</v>
      </c>
      <c r="T39">
        <v>50</v>
      </c>
      <c r="U39" s="156">
        <f t="shared" si="2"/>
        <v>234.36</v>
      </c>
      <c r="V39" s="154">
        <f t="shared" si="3"/>
        <v>0</v>
      </c>
      <c r="Y39">
        <f>BAWANA!AW39+BAWANA!AX39</f>
        <v>17.82</v>
      </c>
      <c r="Z39">
        <f>BAWANA!BD39+BAWANA!BE39</f>
        <v>17.82</v>
      </c>
      <c r="AA39">
        <f>BAWANA!X39+BAWANA!Y39</f>
        <v>17.82</v>
      </c>
      <c r="AB39">
        <f>BAWANA!AE39+BAWANA!AF39</f>
        <v>17.82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253.96</v>
      </c>
      <c r="E40">
        <f>BAWANA!AM40</f>
        <v>0</v>
      </c>
      <c r="F40">
        <f t="shared" si="4"/>
        <v>256</v>
      </c>
      <c r="G40">
        <f t="shared" si="5"/>
        <v>253.96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69.599999999999994</v>
      </c>
      <c r="N40">
        <f t="shared" si="0"/>
        <v>253.96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</v>
      </c>
      <c r="T40">
        <v>69.599999999999994</v>
      </c>
      <c r="U40" s="156">
        <f t="shared" si="2"/>
        <v>253.96</v>
      </c>
      <c r="V40" s="154">
        <f t="shared" si="3"/>
        <v>0</v>
      </c>
      <c r="Y40">
        <f>BAWANA!AW40+BAWANA!AX40</f>
        <v>8.02</v>
      </c>
      <c r="Z40">
        <f>BAWANA!BD40+BAWANA!BE40</f>
        <v>8.02</v>
      </c>
      <c r="AA40">
        <f>BAWANA!X40+BAWANA!Y40</f>
        <v>8.02</v>
      </c>
      <c r="AB40">
        <f>BAWANA!AE40+BAWANA!AF40</f>
        <v>8.02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253.96</v>
      </c>
      <c r="E41">
        <f>BAWANA!AM41</f>
        <v>0</v>
      </c>
      <c r="F41">
        <f t="shared" si="4"/>
        <v>256</v>
      </c>
      <c r="G41">
        <f t="shared" si="5"/>
        <v>253.96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253.96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</v>
      </c>
      <c r="T41">
        <v>69.599999999999994</v>
      </c>
      <c r="U41" s="156">
        <f t="shared" si="2"/>
        <v>253.96</v>
      </c>
      <c r="V41" s="154">
        <f t="shared" si="3"/>
        <v>0</v>
      </c>
      <c r="Y41">
        <f>BAWANA!AW41+BAWANA!AX41</f>
        <v>8.02</v>
      </c>
      <c r="Z41">
        <f>BAWANA!BD41+BAWANA!BE41</f>
        <v>8.02</v>
      </c>
      <c r="AA41">
        <f>BAWANA!X41+BAWANA!Y41</f>
        <v>8.02</v>
      </c>
      <c r="AB41">
        <f>BAWANA!AE41+BAWANA!AF41</f>
        <v>8.02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253.96</v>
      </c>
      <c r="E42">
        <f>BAWANA!AM42</f>
        <v>0</v>
      </c>
      <c r="F42">
        <f t="shared" si="4"/>
        <v>256</v>
      </c>
      <c r="G42">
        <f t="shared" si="5"/>
        <v>253.96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253.96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</v>
      </c>
      <c r="T42">
        <v>69.599999999999994</v>
      </c>
      <c r="U42" s="156">
        <f t="shared" si="2"/>
        <v>253.96</v>
      </c>
      <c r="V42" s="154">
        <f t="shared" si="3"/>
        <v>0</v>
      </c>
      <c r="Y42">
        <f>BAWANA!AW42+BAWANA!AX42</f>
        <v>8.02</v>
      </c>
      <c r="Z42">
        <f>BAWANA!BD42+BAWANA!BE42</f>
        <v>8.02</v>
      </c>
      <c r="AA42">
        <f>BAWANA!X42+BAWANA!Y42</f>
        <v>8.02</v>
      </c>
      <c r="AB42">
        <f>BAWANA!AE42+BAWANA!AF42</f>
        <v>8.02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253.95999999999998</v>
      </c>
      <c r="E43">
        <f>BAWANA!AM43</f>
        <v>0</v>
      </c>
      <c r="F43">
        <f t="shared" si="4"/>
        <v>256</v>
      </c>
      <c r="G43">
        <f t="shared" si="5"/>
        <v>253.95999999999998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253.96</v>
      </c>
      <c r="O43" s="154">
        <f t="shared" si="1"/>
        <v>0</v>
      </c>
      <c r="P43">
        <v>99.61999999999999</v>
      </c>
      <c r="Q43">
        <v>49.919999999999995</v>
      </c>
      <c r="R43">
        <v>5.8199999999999994</v>
      </c>
      <c r="S43">
        <v>28.999999999999996</v>
      </c>
      <c r="T43">
        <v>69.59999999999998</v>
      </c>
      <c r="U43" s="156">
        <f t="shared" si="2"/>
        <v>253.95999999999998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253.95999999999998</v>
      </c>
      <c r="E44">
        <f>BAWANA!AM44</f>
        <v>0</v>
      </c>
      <c r="F44">
        <f t="shared" si="4"/>
        <v>256</v>
      </c>
      <c r="G44">
        <f t="shared" si="5"/>
        <v>253.95999999999998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253.96</v>
      </c>
      <c r="O44" s="154">
        <f t="shared" si="1"/>
        <v>0</v>
      </c>
      <c r="P44">
        <v>99.61999999999999</v>
      </c>
      <c r="Q44">
        <v>49.919999999999995</v>
      </c>
      <c r="R44">
        <v>5.8199999999999994</v>
      </c>
      <c r="S44">
        <v>28.999999999999996</v>
      </c>
      <c r="T44">
        <v>69.59999999999998</v>
      </c>
      <c r="U44" s="156">
        <f t="shared" si="2"/>
        <v>253.95999999999998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253.95999999999998</v>
      </c>
      <c r="E45">
        <f>BAWANA!AM45</f>
        <v>0</v>
      </c>
      <c r="F45">
        <f t="shared" si="4"/>
        <v>256</v>
      </c>
      <c r="G45">
        <f t="shared" si="5"/>
        <v>253.95999999999998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253.96</v>
      </c>
      <c r="O45" s="154">
        <f t="shared" si="1"/>
        <v>0</v>
      </c>
      <c r="P45">
        <v>99.61999999999999</v>
      </c>
      <c r="Q45">
        <v>49.919999999999995</v>
      </c>
      <c r="R45">
        <v>5.8199999999999994</v>
      </c>
      <c r="S45">
        <v>28.999999999999996</v>
      </c>
      <c r="T45">
        <v>69.59999999999998</v>
      </c>
      <c r="U45" s="156">
        <f t="shared" si="2"/>
        <v>253.95999999999998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253.95999999999998</v>
      </c>
      <c r="E46">
        <f>BAWANA!AM46</f>
        <v>0</v>
      </c>
      <c r="F46">
        <f t="shared" si="4"/>
        <v>256</v>
      </c>
      <c r="G46">
        <f t="shared" si="5"/>
        <v>253.95999999999998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253.96</v>
      </c>
      <c r="O46" s="154">
        <f t="shared" si="1"/>
        <v>0</v>
      </c>
      <c r="P46">
        <v>99.61999999999999</v>
      </c>
      <c r="Q46">
        <v>49.919999999999995</v>
      </c>
      <c r="R46">
        <v>5.8199999999999994</v>
      </c>
      <c r="S46">
        <v>28.999999999999996</v>
      </c>
      <c r="T46">
        <v>69.59999999999998</v>
      </c>
      <c r="U46" s="156">
        <f t="shared" si="2"/>
        <v>253.95999999999998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253.95999999999998</v>
      </c>
      <c r="E47">
        <f>BAWANA!AM47</f>
        <v>0</v>
      </c>
      <c r="F47">
        <f t="shared" si="4"/>
        <v>256</v>
      </c>
      <c r="G47">
        <f t="shared" si="5"/>
        <v>253.95999999999998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253.96</v>
      </c>
      <c r="O47" s="154">
        <f t="shared" si="1"/>
        <v>0</v>
      </c>
      <c r="P47">
        <v>99.61999999999999</v>
      </c>
      <c r="Q47">
        <v>49.919999999999995</v>
      </c>
      <c r="R47">
        <v>5.8199999999999994</v>
      </c>
      <c r="S47">
        <v>28.999999999999996</v>
      </c>
      <c r="T47">
        <v>69.59999999999998</v>
      </c>
      <c r="U47" s="156">
        <f t="shared" si="2"/>
        <v>253.95999999999998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253.95999999999998</v>
      </c>
      <c r="E48">
        <f>BAWANA!AM48</f>
        <v>0</v>
      </c>
      <c r="F48">
        <f t="shared" si="4"/>
        <v>256</v>
      </c>
      <c r="G48">
        <f t="shared" si="5"/>
        <v>253.95999999999998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253.96</v>
      </c>
      <c r="O48" s="154">
        <f t="shared" si="1"/>
        <v>0</v>
      </c>
      <c r="P48">
        <v>99.61999999999999</v>
      </c>
      <c r="Q48">
        <v>49.919999999999995</v>
      </c>
      <c r="R48">
        <v>5.8199999999999994</v>
      </c>
      <c r="S48">
        <v>28.999999999999996</v>
      </c>
      <c r="T48">
        <v>69.59999999999998</v>
      </c>
      <c r="U48" s="156">
        <f t="shared" si="2"/>
        <v>253.95999999999998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253.95999999999998</v>
      </c>
      <c r="E49">
        <f>BAWANA!AM49</f>
        <v>0</v>
      </c>
      <c r="F49">
        <f t="shared" si="4"/>
        <v>256</v>
      </c>
      <c r="G49">
        <f t="shared" si="5"/>
        <v>253.95999999999998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253.96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28.999999999999996</v>
      </c>
      <c r="T49">
        <v>69.59999999999998</v>
      </c>
      <c r="U49" s="156">
        <f t="shared" si="2"/>
        <v>253.95999999999998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253.95999999999998</v>
      </c>
      <c r="E50">
        <f>BAWANA!AM50</f>
        <v>0</v>
      </c>
      <c r="F50">
        <f t="shared" si="4"/>
        <v>256</v>
      </c>
      <c r="G50">
        <f t="shared" si="5"/>
        <v>253.95999999999998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253.96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28.999999999999996</v>
      </c>
      <c r="T50">
        <v>69.59999999999998</v>
      </c>
      <c r="U50" s="156">
        <f t="shared" si="2"/>
        <v>253.95999999999998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253.95999999999998</v>
      </c>
      <c r="E51">
        <f>BAWANA!AM51</f>
        <v>0</v>
      </c>
      <c r="F51">
        <f t="shared" si="4"/>
        <v>256</v>
      </c>
      <c r="G51">
        <f t="shared" si="5"/>
        <v>253.95999999999998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253.96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28.999999999999996</v>
      </c>
      <c r="T51">
        <v>69.59999999999998</v>
      </c>
      <c r="U51" s="156">
        <f t="shared" si="2"/>
        <v>253.95999999999998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253.95999999999998</v>
      </c>
      <c r="E52">
        <f>BAWANA!AM52</f>
        <v>0</v>
      </c>
      <c r="F52">
        <f t="shared" si="4"/>
        <v>256</v>
      </c>
      <c r="G52">
        <f t="shared" si="5"/>
        <v>253.95999999999998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253.96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28.999999999999996</v>
      </c>
      <c r="T52">
        <v>69.59999999999998</v>
      </c>
      <c r="U52" s="156">
        <f t="shared" si="2"/>
        <v>253.95999999999998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253.95999999999998</v>
      </c>
      <c r="E53">
        <f>BAWANA!AM53</f>
        <v>0</v>
      </c>
      <c r="F53">
        <f t="shared" si="4"/>
        <v>256</v>
      </c>
      <c r="G53">
        <f t="shared" si="5"/>
        <v>253.95999999999998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253.96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28.999999999999996</v>
      </c>
      <c r="T53">
        <v>69.59999999999998</v>
      </c>
      <c r="U53" s="156">
        <f t="shared" si="2"/>
        <v>253.95999999999998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253.95999999999998</v>
      </c>
      <c r="E54">
        <f>BAWANA!AM54</f>
        <v>0</v>
      </c>
      <c r="F54">
        <f t="shared" si="4"/>
        <v>256</v>
      </c>
      <c r="G54">
        <f t="shared" si="5"/>
        <v>253.95999999999998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253.96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28.999999999999996</v>
      </c>
      <c r="T54">
        <v>69.59999999999998</v>
      </c>
      <c r="U54" s="156">
        <f t="shared" si="2"/>
        <v>253.95999999999998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234.36</v>
      </c>
      <c r="E55">
        <f>BAWANA!AM55</f>
        <v>0</v>
      </c>
      <c r="F55">
        <f t="shared" si="4"/>
        <v>256</v>
      </c>
      <c r="G55">
        <f t="shared" si="5"/>
        <v>234.36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50</v>
      </c>
      <c r="N55">
        <f t="shared" si="0"/>
        <v>234.36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29</v>
      </c>
      <c r="T55">
        <v>50</v>
      </c>
      <c r="U55" s="156">
        <f t="shared" si="2"/>
        <v>234.36</v>
      </c>
      <c r="V55" s="154">
        <f t="shared" si="3"/>
        <v>0</v>
      </c>
      <c r="Y55">
        <f>BAWANA!AW55+BAWANA!AX55</f>
        <v>17.82</v>
      </c>
      <c r="Z55">
        <f>BAWANA!BD55+BAWANA!BE55</f>
        <v>17.82</v>
      </c>
      <c r="AA55">
        <f>BAWANA!X55+BAWANA!Y55</f>
        <v>17.82</v>
      </c>
      <c r="AB55">
        <f>BAWANA!AE55+BAWANA!AF55</f>
        <v>17.82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234.36</v>
      </c>
      <c r="E56">
        <f>BAWANA!AM56</f>
        <v>0</v>
      </c>
      <c r="F56">
        <f t="shared" si="4"/>
        <v>256</v>
      </c>
      <c r="G56">
        <f t="shared" si="5"/>
        <v>234.36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50</v>
      </c>
      <c r="N56">
        <f t="shared" si="0"/>
        <v>234.36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29</v>
      </c>
      <c r="T56">
        <v>50</v>
      </c>
      <c r="U56" s="156">
        <f t="shared" si="2"/>
        <v>234.36</v>
      </c>
      <c r="V56" s="154">
        <f t="shared" si="3"/>
        <v>0</v>
      </c>
      <c r="Y56">
        <f>BAWANA!AW56+BAWANA!AX56</f>
        <v>17.82</v>
      </c>
      <c r="Z56">
        <f>BAWANA!BD56+BAWANA!BE56</f>
        <v>17.82</v>
      </c>
      <c r="AA56">
        <f>BAWANA!X56+BAWANA!Y56</f>
        <v>17.82</v>
      </c>
      <c r="AB56">
        <f>BAWANA!AE56+BAWANA!AF56</f>
        <v>17.82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234.36</v>
      </c>
      <c r="E57">
        <f>BAWANA!AM57</f>
        <v>0</v>
      </c>
      <c r="F57">
        <f t="shared" si="4"/>
        <v>256</v>
      </c>
      <c r="G57">
        <f t="shared" si="5"/>
        <v>234.36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50</v>
      </c>
      <c r="N57">
        <f t="shared" si="0"/>
        <v>234.36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29</v>
      </c>
      <c r="T57">
        <v>50</v>
      </c>
      <c r="U57" s="156">
        <f t="shared" si="2"/>
        <v>234.36</v>
      </c>
      <c r="V57" s="154">
        <f t="shared" si="3"/>
        <v>0</v>
      </c>
      <c r="Y57">
        <f>BAWANA!AW57+BAWANA!AX57</f>
        <v>17.82</v>
      </c>
      <c r="Z57">
        <f>BAWANA!BD57+BAWANA!BE57</f>
        <v>17.82</v>
      </c>
      <c r="AA57">
        <f>BAWANA!X57+BAWANA!Y57</f>
        <v>17.82</v>
      </c>
      <c r="AB57">
        <f>BAWANA!AE57+BAWANA!AF57</f>
        <v>17.82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234.36</v>
      </c>
      <c r="E58">
        <f>BAWANA!AM58</f>
        <v>0</v>
      </c>
      <c r="F58">
        <f t="shared" si="4"/>
        <v>256</v>
      </c>
      <c r="G58">
        <f t="shared" si="5"/>
        <v>234.36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50</v>
      </c>
      <c r="N58">
        <f t="shared" si="0"/>
        <v>234.36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29</v>
      </c>
      <c r="T58">
        <v>50</v>
      </c>
      <c r="U58" s="156">
        <f t="shared" si="2"/>
        <v>234.36</v>
      </c>
      <c r="V58" s="154">
        <f t="shared" si="3"/>
        <v>0</v>
      </c>
      <c r="Y58">
        <f>BAWANA!AW58+BAWANA!AX58</f>
        <v>17.82</v>
      </c>
      <c r="Z58">
        <f>BAWANA!BD58+BAWANA!BE58</f>
        <v>17.82</v>
      </c>
      <c r="AA58">
        <f>BAWANA!X58+BAWANA!Y58</f>
        <v>17.82</v>
      </c>
      <c r="AB58">
        <f>BAWANA!AE58+BAWANA!AF58</f>
        <v>17.82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245.64</v>
      </c>
      <c r="E59">
        <f>BAWANA!AM59</f>
        <v>0</v>
      </c>
      <c r="F59">
        <f t="shared" si="4"/>
        <v>256</v>
      </c>
      <c r="G59">
        <f t="shared" si="5"/>
        <v>245.64</v>
      </c>
      <c r="H59" s="154"/>
      <c r="I59">
        <f>BRPL_EOD!AK59+BRPL_EOD!AL59</f>
        <v>99.62</v>
      </c>
      <c r="J59">
        <f>BYPL_EOD!AK59+BYPL_EOD!AL59</f>
        <v>41.6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245.64</v>
      </c>
      <c r="O59" s="154">
        <f t="shared" si="1"/>
        <v>0</v>
      </c>
      <c r="P59">
        <v>99.62</v>
      </c>
      <c r="Q59">
        <v>41.6</v>
      </c>
      <c r="R59">
        <v>5.82</v>
      </c>
      <c r="S59">
        <v>29</v>
      </c>
      <c r="T59">
        <v>69.599999999999994</v>
      </c>
      <c r="U59" s="156">
        <f t="shared" si="2"/>
        <v>245.64</v>
      </c>
      <c r="V59" s="154">
        <f t="shared" si="3"/>
        <v>0</v>
      </c>
      <c r="Y59">
        <f>BAWANA!AW59+BAWANA!AX59</f>
        <v>12.18</v>
      </c>
      <c r="Z59">
        <f>BAWANA!BD59+BAWANA!BE59</f>
        <v>12.18</v>
      </c>
      <c r="AA59">
        <f>BAWANA!X59+BAWANA!Y59</f>
        <v>12.18</v>
      </c>
      <c r="AB59">
        <f>BAWANA!AE59+BAWANA!AF59</f>
        <v>12.18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245.64</v>
      </c>
      <c r="E60">
        <f>BAWANA!AM60</f>
        <v>0</v>
      </c>
      <c r="F60">
        <f t="shared" si="4"/>
        <v>256</v>
      </c>
      <c r="G60">
        <f t="shared" si="5"/>
        <v>245.64</v>
      </c>
      <c r="H60" s="154"/>
      <c r="I60">
        <f>BRPL_EOD!AK60+BRPL_EOD!AL60</f>
        <v>99.62</v>
      </c>
      <c r="J60">
        <f>BYPL_EOD!AK60+BYPL_EOD!AL60</f>
        <v>41.6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245.64</v>
      </c>
      <c r="O60" s="154">
        <f t="shared" si="1"/>
        <v>0</v>
      </c>
      <c r="P60">
        <v>99.62</v>
      </c>
      <c r="Q60">
        <v>41.6</v>
      </c>
      <c r="R60">
        <v>5.82</v>
      </c>
      <c r="S60">
        <v>29</v>
      </c>
      <c r="T60">
        <v>69.599999999999994</v>
      </c>
      <c r="U60" s="156">
        <f t="shared" si="2"/>
        <v>245.64</v>
      </c>
      <c r="V60" s="154">
        <f t="shared" si="3"/>
        <v>0</v>
      </c>
      <c r="Y60">
        <f>BAWANA!AW60+BAWANA!AX60</f>
        <v>12.18</v>
      </c>
      <c r="Z60">
        <f>BAWANA!BD60+BAWANA!BE60</f>
        <v>12.18</v>
      </c>
      <c r="AA60">
        <f>BAWANA!X60+BAWANA!Y60</f>
        <v>12.18</v>
      </c>
      <c r="AB60">
        <f>BAWANA!AE60+BAWANA!AF60</f>
        <v>12.18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245.64</v>
      </c>
      <c r="E61">
        <f>BAWANA!AM61</f>
        <v>0</v>
      </c>
      <c r="F61">
        <f t="shared" si="4"/>
        <v>256</v>
      </c>
      <c r="G61">
        <f t="shared" si="5"/>
        <v>245.64</v>
      </c>
      <c r="H61" s="154"/>
      <c r="I61">
        <f>BRPL_EOD!AK61+BRPL_EOD!AL61</f>
        <v>99.62</v>
      </c>
      <c r="J61">
        <f>BYPL_EOD!AK61+BYPL_EOD!AL61</f>
        <v>41.6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245.64</v>
      </c>
      <c r="O61" s="154">
        <f t="shared" si="1"/>
        <v>0</v>
      </c>
      <c r="P61">
        <v>99.62</v>
      </c>
      <c r="Q61">
        <v>41.6</v>
      </c>
      <c r="R61">
        <v>5.82</v>
      </c>
      <c r="S61">
        <v>29</v>
      </c>
      <c r="T61">
        <v>69.599999999999994</v>
      </c>
      <c r="U61" s="156">
        <f t="shared" si="2"/>
        <v>245.64</v>
      </c>
      <c r="V61" s="154">
        <f t="shared" si="3"/>
        <v>0</v>
      </c>
      <c r="Y61">
        <f>BAWANA!AW61+BAWANA!AX61</f>
        <v>12.18</v>
      </c>
      <c r="Z61">
        <f>BAWANA!BD61+BAWANA!BE61</f>
        <v>12.18</v>
      </c>
      <c r="AA61">
        <f>BAWANA!X61+BAWANA!Y61</f>
        <v>12.18</v>
      </c>
      <c r="AB61">
        <f>BAWANA!AE61+BAWANA!AF61</f>
        <v>12.18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245.64</v>
      </c>
      <c r="E62">
        <f>BAWANA!AM62</f>
        <v>0</v>
      </c>
      <c r="F62">
        <f t="shared" si="4"/>
        <v>256</v>
      </c>
      <c r="G62">
        <f t="shared" si="5"/>
        <v>245.64</v>
      </c>
      <c r="H62" s="154"/>
      <c r="I62">
        <f>BRPL_EOD!AK62+BRPL_EOD!AL62</f>
        <v>99.62</v>
      </c>
      <c r="J62">
        <f>BYPL_EOD!AK62+BYPL_EOD!AL62</f>
        <v>41.6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245.64</v>
      </c>
      <c r="O62" s="154">
        <f t="shared" si="1"/>
        <v>0</v>
      </c>
      <c r="P62">
        <v>99.62</v>
      </c>
      <c r="Q62">
        <v>41.6</v>
      </c>
      <c r="R62">
        <v>5.82</v>
      </c>
      <c r="S62">
        <v>29</v>
      </c>
      <c r="T62">
        <v>69.599999999999994</v>
      </c>
      <c r="U62" s="156">
        <f t="shared" si="2"/>
        <v>245.64</v>
      </c>
      <c r="V62" s="154">
        <f t="shared" si="3"/>
        <v>0</v>
      </c>
      <c r="Y62">
        <f>BAWANA!AW62+BAWANA!AX62</f>
        <v>12.18</v>
      </c>
      <c r="Z62">
        <f>BAWANA!BD62+BAWANA!BE62</f>
        <v>12.18</v>
      </c>
      <c r="AA62">
        <f>BAWANA!X62+BAWANA!Y62</f>
        <v>12.18</v>
      </c>
      <c r="AB62">
        <f>BAWANA!AE62+BAWANA!AF62</f>
        <v>12.18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245.64</v>
      </c>
      <c r="E63">
        <f>BAWANA!AM63</f>
        <v>0</v>
      </c>
      <c r="F63">
        <f t="shared" si="4"/>
        <v>256</v>
      </c>
      <c r="G63">
        <f t="shared" si="5"/>
        <v>245.64</v>
      </c>
      <c r="H63" s="154"/>
      <c r="I63">
        <f>BRPL_EOD!AK63+BRPL_EOD!AL63</f>
        <v>99.62</v>
      </c>
      <c r="J63">
        <f>BYPL_EOD!AK63+BYPL_EOD!AL63</f>
        <v>41.6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245.64</v>
      </c>
      <c r="O63" s="154">
        <f t="shared" si="1"/>
        <v>0</v>
      </c>
      <c r="P63">
        <v>99.62</v>
      </c>
      <c r="Q63">
        <v>41.6</v>
      </c>
      <c r="R63">
        <v>5.82</v>
      </c>
      <c r="S63">
        <v>29</v>
      </c>
      <c r="T63">
        <v>69.599999999999994</v>
      </c>
      <c r="U63" s="156">
        <f t="shared" si="2"/>
        <v>245.64</v>
      </c>
      <c r="V63" s="154">
        <f t="shared" si="3"/>
        <v>0</v>
      </c>
      <c r="Y63">
        <f>BAWANA!AW63+BAWANA!AX63</f>
        <v>12.18</v>
      </c>
      <c r="Z63">
        <f>BAWANA!BD63+BAWANA!BE63</f>
        <v>12.18</v>
      </c>
      <c r="AA63">
        <f>BAWANA!X63+BAWANA!Y63</f>
        <v>12.18</v>
      </c>
      <c r="AB63">
        <f>BAWANA!AE63+BAWANA!AF63</f>
        <v>12.18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245.64</v>
      </c>
      <c r="E64">
        <f>BAWANA!AM64</f>
        <v>0</v>
      </c>
      <c r="F64">
        <f t="shared" si="4"/>
        <v>256</v>
      </c>
      <c r="G64">
        <f t="shared" si="5"/>
        <v>245.64</v>
      </c>
      <c r="H64" s="154"/>
      <c r="I64">
        <f>BRPL_EOD!AK64+BRPL_EOD!AL64</f>
        <v>99.62</v>
      </c>
      <c r="J64">
        <f>BYPL_EOD!AK64+BYPL_EOD!AL64</f>
        <v>41.6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245.64</v>
      </c>
      <c r="O64" s="154">
        <f t="shared" si="1"/>
        <v>0</v>
      </c>
      <c r="P64">
        <v>99.62</v>
      </c>
      <c r="Q64">
        <v>41.6</v>
      </c>
      <c r="R64">
        <v>5.82</v>
      </c>
      <c r="S64">
        <v>29</v>
      </c>
      <c r="T64">
        <v>69.599999999999994</v>
      </c>
      <c r="U64" s="156">
        <f t="shared" si="2"/>
        <v>245.64</v>
      </c>
      <c r="V64" s="154">
        <f t="shared" si="3"/>
        <v>0</v>
      </c>
      <c r="Y64">
        <f>BAWANA!AW64+BAWANA!AX64</f>
        <v>12.18</v>
      </c>
      <c r="Z64">
        <f>BAWANA!BD64+BAWANA!BE64</f>
        <v>12.18</v>
      </c>
      <c r="AA64">
        <f>BAWANA!X64+BAWANA!Y64</f>
        <v>12.18</v>
      </c>
      <c r="AB64">
        <f>BAWANA!AE64+BAWANA!AF64</f>
        <v>12.18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253.96</v>
      </c>
      <c r="E65">
        <f>BAWANA!AM65</f>
        <v>0</v>
      </c>
      <c r="F65">
        <f t="shared" si="4"/>
        <v>256</v>
      </c>
      <c r="G65">
        <f t="shared" si="5"/>
        <v>253.96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</v>
      </c>
      <c r="T65">
        <v>69.599999999999994</v>
      </c>
      <c r="U65" s="156">
        <f t="shared" si="2"/>
        <v>253.96</v>
      </c>
      <c r="V65" s="154">
        <f t="shared" si="3"/>
        <v>0</v>
      </c>
      <c r="Y65">
        <f>BAWANA!AW65+BAWANA!AX65</f>
        <v>8.02</v>
      </c>
      <c r="Z65">
        <f>BAWANA!BD65+BAWANA!BE65</f>
        <v>8.02</v>
      </c>
      <c r="AA65">
        <f>BAWANA!X65+BAWANA!Y65</f>
        <v>8.02</v>
      </c>
      <c r="AB65">
        <f>BAWANA!AE65+BAWANA!AF65</f>
        <v>8.02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253.96</v>
      </c>
      <c r="E66">
        <f>BAWANA!AM66</f>
        <v>0</v>
      </c>
      <c r="F66">
        <f t="shared" si="4"/>
        <v>256</v>
      </c>
      <c r="G66">
        <f t="shared" si="5"/>
        <v>253.96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</v>
      </c>
      <c r="T66">
        <v>69.599999999999994</v>
      </c>
      <c r="U66" s="156">
        <f t="shared" si="2"/>
        <v>253.96</v>
      </c>
      <c r="V66" s="154">
        <f t="shared" si="3"/>
        <v>0</v>
      </c>
      <c r="Y66">
        <f>BAWANA!AW66+BAWANA!AX66</f>
        <v>8.02</v>
      </c>
      <c r="Z66">
        <f>BAWANA!BD66+BAWANA!BE66</f>
        <v>8.02</v>
      </c>
      <c r="AA66">
        <f>BAWANA!X66+BAWANA!Y66</f>
        <v>8.02</v>
      </c>
      <c r="AB66">
        <f>BAWANA!AE66+BAWANA!AF66</f>
        <v>8.02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253.96</v>
      </c>
      <c r="E67">
        <f>BAWANA!AM67</f>
        <v>0</v>
      </c>
      <c r="F67">
        <f t="shared" si="4"/>
        <v>256</v>
      </c>
      <c r="G67">
        <f t="shared" si="5"/>
        <v>253.96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253.96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</v>
      </c>
      <c r="T67">
        <v>69.599999999999994</v>
      </c>
      <c r="U67" s="156">
        <f t="shared" ref="U67:U98" si="9">SUM(P67:T67)</f>
        <v>253.96</v>
      </c>
      <c r="V67" s="154">
        <f t="shared" ref="V67:V99" si="10">G67-U67</f>
        <v>0</v>
      </c>
      <c r="Y67">
        <f>BAWANA!AW67+BAWANA!AX67</f>
        <v>8.02</v>
      </c>
      <c r="Z67">
        <f>BAWANA!BD67+BAWANA!BE67</f>
        <v>8.02</v>
      </c>
      <c r="AA67">
        <f>BAWANA!X67+BAWANA!Y67</f>
        <v>8.02</v>
      </c>
      <c r="AB67">
        <f>BAWANA!AE67+BAWANA!AF67</f>
        <v>8.02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253.95999999999998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253.95999999999998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253.96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28.999999999999996</v>
      </c>
      <c r="T68">
        <v>69.59999999999998</v>
      </c>
      <c r="U68" s="156">
        <f t="shared" si="9"/>
        <v>253.95999999999998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253.95999999999998</v>
      </c>
      <c r="E69">
        <f>BAWANA!AM69</f>
        <v>0</v>
      </c>
      <c r="F69">
        <f t="shared" si="11"/>
        <v>256</v>
      </c>
      <c r="G69">
        <f t="shared" si="12"/>
        <v>253.95999999999998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253.96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28.999999999999996</v>
      </c>
      <c r="T69">
        <v>69.59999999999998</v>
      </c>
      <c r="U69" s="156">
        <f t="shared" si="9"/>
        <v>253.95999999999998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253.95999999999998</v>
      </c>
      <c r="E70">
        <f>BAWANA!AM70</f>
        <v>0</v>
      </c>
      <c r="F70">
        <f t="shared" si="11"/>
        <v>256</v>
      </c>
      <c r="G70">
        <f t="shared" si="12"/>
        <v>253.95999999999998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253.96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28.999999999999996</v>
      </c>
      <c r="T70">
        <v>69.59999999999998</v>
      </c>
      <c r="U70" s="156">
        <f t="shared" si="9"/>
        <v>253.95999999999998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253.95999999999998</v>
      </c>
      <c r="E71">
        <f>BAWANA!AM71</f>
        <v>0</v>
      </c>
      <c r="F71">
        <f t="shared" si="11"/>
        <v>256</v>
      </c>
      <c r="G71">
        <f t="shared" si="12"/>
        <v>253.95999999999998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28.999999999999996</v>
      </c>
      <c r="T71">
        <v>69.59999999999998</v>
      </c>
      <c r="U71" s="156">
        <f t="shared" si="9"/>
        <v>253.95999999999998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253.95999999999998</v>
      </c>
      <c r="E72">
        <f>BAWANA!AM72</f>
        <v>0</v>
      </c>
      <c r="F72">
        <f t="shared" si="11"/>
        <v>256</v>
      </c>
      <c r="G72">
        <f t="shared" si="12"/>
        <v>253.95999999999998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28.999999999999996</v>
      </c>
      <c r="T72">
        <v>69.59999999999998</v>
      </c>
      <c r="U72" s="156">
        <f t="shared" si="9"/>
        <v>253.95999999999998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253.95999999999998</v>
      </c>
      <c r="E73">
        <f>BAWANA!AM73</f>
        <v>0</v>
      </c>
      <c r="F73">
        <f t="shared" si="11"/>
        <v>256</v>
      </c>
      <c r="G73">
        <f t="shared" si="12"/>
        <v>253.95999999999998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28.999999999999996</v>
      </c>
      <c r="T73">
        <v>69.59999999999998</v>
      </c>
      <c r="U73" s="156">
        <f t="shared" si="9"/>
        <v>253.95999999999998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253.95999999999998</v>
      </c>
      <c r="E74">
        <f>BAWANA!AM74</f>
        <v>0</v>
      </c>
      <c r="F74">
        <f t="shared" si="11"/>
        <v>256</v>
      </c>
      <c r="G74">
        <f t="shared" si="12"/>
        <v>253.95999999999998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28.999999999999996</v>
      </c>
      <c r="T74">
        <v>69.59999999999998</v>
      </c>
      <c r="U74" s="156">
        <f t="shared" si="9"/>
        <v>253.95999999999998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253.95999999999998</v>
      </c>
      <c r="E75">
        <f>BAWANA!AM75</f>
        <v>0</v>
      </c>
      <c r="F75">
        <f t="shared" si="11"/>
        <v>256</v>
      </c>
      <c r="G75">
        <f t="shared" si="12"/>
        <v>253.95999999999998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253.96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28.999999999999996</v>
      </c>
      <c r="T75">
        <v>69.59999999999998</v>
      </c>
      <c r="U75" s="156">
        <f t="shared" si="9"/>
        <v>253.95999999999998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253.95999999999998</v>
      </c>
      <c r="E76">
        <f>BAWANA!AM76</f>
        <v>0</v>
      </c>
      <c r="F76">
        <f t="shared" si="11"/>
        <v>256</v>
      </c>
      <c r="G76">
        <f t="shared" si="12"/>
        <v>253.95999999999998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253.96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28.999999999999996</v>
      </c>
      <c r="T76">
        <v>69.59999999999998</v>
      </c>
      <c r="U76" s="156">
        <f t="shared" si="9"/>
        <v>253.95999999999998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258.95999999999998</v>
      </c>
      <c r="E77">
        <f>BAWANA!AM77</f>
        <v>0</v>
      </c>
      <c r="F77">
        <f t="shared" si="11"/>
        <v>256</v>
      </c>
      <c r="G77">
        <f t="shared" si="12"/>
        <v>258.95999999999998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10.82</v>
      </c>
      <c r="L77">
        <f>NDMC_EOD!AK77+NDMC_EOD!AL77</f>
        <v>29</v>
      </c>
      <c r="M77">
        <f>TPDDL_EOD!AK77+TPDDL_EOD!AL77</f>
        <v>69.599999999999994</v>
      </c>
      <c r="N77">
        <f t="shared" si="7"/>
        <v>258.96000000000004</v>
      </c>
      <c r="O77" s="154">
        <f t="shared" si="8"/>
        <v>0</v>
      </c>
      <c r="P77">
        <v>99.619999999999976</v>
      </c>
      <c r="Q77">
        <v>49.919999999999987</v>
      </c>
      <c r="R77">
        <v>10.819999999999999</v>
      </c>
      <c r="S77">
        <v>28.999999999999993</v>
      </c>
      <c r="T77">
        <v>69.59999999999998</v>
      </c>
      <c r="U77" s="156">
        <f t="shared" si="9"/>
        <v>258.95999999999992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258.95999999999998</v>
      </c>
      <c r="E78">
        <f>BAWANA!AM78</f>
        <v>0</v>
      </c>
      <c r="F78">
        <f t="shared" si="11"/>
        <v>256</v>
      </c>
      <c r="G78">
        <f t="shared" si="12"/>
        <v>258.95999999999998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10.82</v>
      </c>
      <c r="L78">
        <f>NDMC_EOD!AK78+NDMC_EOD!AL78</f>
        <v>29</v>
      </c>
      <c r="M78">
        <f>TPDDL_EOD!AK78+TPDDL_EOD!AL78</f>
        <v>69.599999999999994</v>
      </c>
      <c r="N78">
        <f t="shared" si="7"/>
        <v>258.96000000000004</v>
      </c>
      <c r="O78" s="154">
        <f t="shared" si="8"/>
        <v>0</v>
      </c>
      <c r="P78">
        <v>99.619999999999976</v>
      </c>
      <c r="Q78">
        <v>49.919999999999987</v>
      </c>
      <c r="R78">
        <v>10.819999999999999</v>
      </c>
      <c r="S78">
        <v>28.999999999999993</v>
      </c>
      <c r="T78">
        <v>69.59999999999998</v>
      </c>
      <c r="U78" s="156">
        <f t="shared" si="9"/>
        <v>258.95999999999992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261.95999999999998</v>
      </c>
      <c r="E79">
        <f>BAWANA!AM79</f>
        <v>0</v>
      </c>
      <c r="F79">
        <f t="shared" si="11"/>
        <v>256</v>
      </c>
      <c r="G79">
        <f t="shared" si="12"/>
        <v>261.95999999999998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13.82</v>
      </c>
      <c r="L79">
        <f>NDMC_EOD!AK79+NDMC_EOD!AL79</f>
        <v>29</v>
      </c>
      <c r="M79">
        <f>TPDDL_EOD!AK79+TPDDL_EOD!AL79</f>
        <v>69.599999999999994</v>
      </c>
      <c r="N79">
        <f t="shared" si="7"/>
        <v>261.96000000000004</v>
      </c>
      <c r="O79" s="154">
        <f t="shared" si="8"/>
        <v>0</v>
      </c>
      <c r="P79">
        <v>99.619999999999976</v>
      </c>
      <c r="Q79">
        <v>49.919999999999987</v>
      </c>
      <c r="R79">
        <v>13.819999999999997</v>
      </c>
      <c r="S79">
        <v>28.999999999999993</v>
      </c>
      <c r="T79">
        <v>69.59999999999998</v>
      </c>
      <c r="U79" s="156">
        <f t="shared" si="9"/>
        <v>261.95999999999992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261.95999999999998</v>
      </c>
      <c r="E80">
        <f>BAWANA!AM80</f>
        <v>0</v>
      </c>
      <c r="F80">
        <f t="shared" si="11"/>
        <v>256</v>
      </c>
      <c r="G80">
        <f t="shared" si="12"/>
        <v>261.95999999999998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13.82</v>
      </c>
      <c r="L80">
        <f>NDMC_EOD!AK80+NDMC_EOD!AL80</f>
        <v>29</v>
      </c>
      <c r="M80">
        <f>TPDDL_EOD!AK80+TPDDL_EOD!AL80</f>
        <v>69.599999999999994</v>
      </c>
      <c r="N80">
        <f t="shared" si="7"/>
        <v>261.96000000000004</v>
      </c>
      <c r="O80" s="154">
        <f t="shared" si="8"/>
        <v>0</v>
      </c>
      <c r="P80">
        <v>99.619999999999976</v>
      </c>
      <c r="Q80">
        <v>49.919999999999987</v>
      </c>
      <c r="R80">
        <v>13.819999999999997</v>
      </c>
      <c r="S80">
        <v>28.999999999999993</v>
      </c>
      <c r="T80">
        <v>69.59999999999998</v>
      </c>
      <c r="U80" s="156">
        <f t="shared" si="9"/>
        <v>261.95999999999992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261.95999999999998</v>
      </c>
      <c r="E81">
        <f>BAWANA!AM81</f>
        <v>0</v>
      </c>
      <c r="F81">
        <f t="shared" si="11"/>
        <v>256</v>
      </c>
      <c r="G81">
        <f t="shared" si="12"/>
        <v>261.95999999999998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13.82</v>
      </c>
      <c r="L81">
        <f>NDMC_EOD!AK81+NDMC_EOD!AL81</f>
        <v>29</v>
      </c>
      <c r="M81">
        <f>TPDDL_EOD!AK81+TPDDL_EOD!AL81</f>
        <v>69.599999999999994</v>
      </c>
      <c r="N81">
        <f t="shared" si="7"/>
        <v>261.96000000000004</v>
      </c>
      <c r="O81" s="154">
        <f t="shared" si="8"/>
        <v>0</v>
      </c>
      <c r="P81">
        <v>99.619999999999976</v>
      </c>
      <c r="Q81">
        <v>49.919999999999987</v>
      </c>
      <c r="R81">
        <v>13.819999999999997</v>
      </c>
      <c r="S81">
        <v>28.999999999999993</v>
      </c>
      <c r="T81">
        <v>69.59999999999998</v>
      </c>
      <c r="U81" s="156">
        <f t="shared" si="9"/>
        <v>261.95999999999992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261.95999999999998</v>
      </c>
      <c r="E82">
        <f>BAWANA!AM82</f>
        <v>0</v>
      </c>
      <c r="F82">
        <f t="shared" si="11"/>
        <v>256</v>
      </c>
      <c r="G82">
        <f t="shared" si="12"/>
        <v>261.95999999999998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13.82</v>
      </c>
      <c r="L82">
        <f>NDMC_EOD!AK82+NDMC_EOD!AL82</f>
        <v>29</v>
      </c>
      <c r="M82">
        <f>TPDDL_EOD!AK82+TPDDL_EOD!AL82</f>
        <v>69.599999999999994</v>
      </c>
      <c r="N82">
        <f t="shared" si="7"/>
        <v>261.96000000000004</v>
      </c>
      <c r="O82" s="154">
        <f t="shared" si="8"/>
        <v>0</v>
      </c>
      <c r="P82">
        <v>99.619999999999976</v>
      </c>
      <c r="Q82">
        <v>49.919999999999987</v>
      </c>
      <c r="R82">
        <v>13.819999999999997</v>
      </c>
      <c r="S82">
        <v>28.999999999999993</v>
      </c>
      <c r="T82">
        <v>69.59999999999998</v>
      </c>
      <c r="U82" s="156">
        <f t="shared" si="9"/>
        <v>261.95999999999992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279</v>
      </c>
      <c r="E83">
        <f>BAWANA!AM83</f>
        <v>0</v>
      </c>
      <c r="F83">
        <f t="shared" si="11"/>
        <v>256</v>
      </c>
      <c r="G83">
        <f t="shared" si="12"/>
        <v>279</v>
      </c>
      <c r="H83" s="154"/>
      <c r="I83">
        <f>BRPL_EOD!AK83+BRPL_EOD!AL83</f>
        <v>124.93</v>
      </c>
      <c r="J83">
        <f>BYPL_EOD!AK83+BYPL_EOD!AL83</f>
        <v>48.36</v>
      </c>
      <c r="K83">
        <f>MES_EOD!AK83+MES_EOD!AL83</f>
        <v>10.19</v>
      </c>
      <c r="L83">
        <f>NDMC_EOD!AK83+NDMC_EOD!AL83</f>
        <v>28.09</v>
      </c>
      <c r="M83">
        <f>TPDDL_EOD!AK83+TPDDL_EOD!AL83</f>
        <v>67.430000000000007</v>
      </c>
      <c r="N83">
        <f t="shared" si="7"/>
        <v>279</v>
      </c>
      <c r="O83" s="154">
        <f t="shared" si="8"/>
        <v>0</v>
      </c>
      <c r="P83">
        <v>124.93</v>
      </c>
      <c r="Q83">
        <v>48.36</v>
      </c>
      <c r="R83">
        <v>10.19</v>
      </c>
      <c r="S83">
        <v>28.09</v>
      </c>
      <c r="T83">
        <v>67.430000000000007</v>
      </c>
      <c r="U83" s="156">
        <f t="shared" si="9"/>
        <v>279</v>
      </c>
      <c r="V83" s="154">
        <f t="shared" si="10"/>
        <v>0</v>
      </c>
      <c r="Y83">
        <f>BAWANA!AW83+BAWANA!AX83</f>
        <v>31</v>
      </c>
      <c r="Z83">
        <f>BAWANA!BD83+BAWANA!BE83</f>
        <v>0</v>
      </c>
      <c r="AA83">
        <f>BAWANA!X83+BAWANA!Y83</f>
        <v>31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279</v>
      </c>
      <c r="E84">
        <f>BAWANA!AM84</f>
        <v>0</v>
      </c>
      <c r="F84">
        <f t="shared" si="11"/>
        <v>256</v>
      </c>
      <c r="G84">
        <f t="shared" si="12"/>
        <v>279</v>
      </c>
      <c r="H84" s="154"/>
      <c r="I84">
        <f>BRPL_EOD!AK84+BRPL_EOD!AL84</f>
        <v>124.93</v>
      </c>
      <c r="J84">
        <f>BYPL_EOD!AK84+BYPL_EOD!AL84</f>
        <v>48.36</v>
      </c>
      <c r="K84">
        <f>MES_EOD!AK84+MES_EOD!AL84</f>
        <v>10.19</v>
      </c>
      <c r="L84">
        <f>NDMC_EOD!AK84+NDMC_EOD!AL84</f>
        <v>28.09</v>
      </c>
      <c r="M84">
        <f>TPDDL_EOD!AK84+TPDDL_EOD!AL84</f>
        <v>67.430000000000007</v>
      </c>
      <c r="N84">
        <f t="shared" si="7"/>
        <v>279</v>
      </c>
      <c r="O84" s="154">
        <f t="shared" si="8"/>
        <v>0</v>
      </c>
      <c r="P84">
        <v>124.93</v>
      </c>
      <c r="Q84">
        <v>48.36</v>
      </c>
      <c r="R84">
        <v>10.19</v>
      </c>
      <c r="S84">
        <v>28.09</v>
      </c>
      <c r="T84">
        <v>67.430000000000007</v>
      </c>
      <c r="U84" s="156">
        <f t="shared" si="9"/>
        <v>279</v>
      </c>
      <c r="V84" s="154">
        <f t="shared" si="10"/>
        <v>0</v>
      </c>
      <c r="Y84">
        <f>BAWANA!AW84+BAWANA!AX84</f>
        <v>31</v>
      </c>
      <c r="Z84">
        <f>BAWANA!BD84+BAWANA!BE84</f>
        <v>0</v>
      </c>
      <c r="AA84">
        <f>BAWANA!X84+BAWANA!Y84</f>
        <v>31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279</v>
      </c>
      <c r="E85">
        <f>BAWANA!AM85</f>
        <v>0</v>
      </c>
      <c r="F85">
        <f t="shared" si="11"/>
        <v>256</v>
      </c>
      <c r="G85">
        <f t="shared" si="12"/>
        <v>279</v>
      </c>
      <c r="H85" s="154"/>
      <c r="I85">
        <f>BRPL_EOD!AK85+BRPL_EOD!AL85</f>
        <v>124.93</v>
      </c>
      <c r="J85">
        <f>BYPL_EOD!AK85+BYPL_EOD!AL85</f>
        <v>48.36</v>
      </c>
      <c r="K85">
        <f>MES_EOD!AK85+MES_EOD!AL85</f>
        <v>10.19</v>
      </c>
      <c r="L85">
        <f>NDMC_EOD!AK85+NDMC_EOD!AL85</f>
        <v>28.09</v>
      </c>
      <c r="M85">
        <f>TPDDL_EOD!AK85+TPDDL_EOD!AL85</f>
        <v>67.430000000000007</v>
      </c>
      <c r="N85">
        <f t="shared" si="7"/>
        <v>279</v>
      </c>
      <c r="O85" s="154">
        <f t="shared" si="8"/>
        <v>0</v>
      </c>
      <c r="P85">
        <v>124.93</v>
      </c>
      <c r="Q85">
        <v>48.36</v>
      </c>
      <c r="R85">
        <v>10.19</v>
      </c>
      <c r="S85">
        <v>28.09</v>
      </c>
      <c r="T85">
        <v>67.430000000000007</v>
      </c>
      <c r="U85" s="156">
        <f t="shared" si="9"/>
        <v>279</v>
      </c>
      <c r="V85" s="154">
        <f t="shared" si="10"/>
        <v>0</v>
      </c>
      <c r="Y85">
        <f>BAWANA!AW85+BAWANA!AX85</f>
        <v>31</v>
      </c>
      <c r="Z85">
        <f>BAWANA!BD85+BAWANA!BE85</f>
        <v>0</v>
      </c>
      <c r="AA85">
        <f>BAWANA!X85+BAWANA!Y85</f>
        <v>31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279</v>
      </c>
      <c r="E86">
        <f>BAWANA!AM86</f>
        <v>0</v>
      </c>
      <c r="F86">
        <f t="shared" si="11"/>
        <v>256</v>
      </c>
      <c r="G86">
        <f t="shared" si="12"/>
        <v>279</v>
      </c>
      <c r="H86" s="154"/>
      <c r="I86">
        <f>BRPL_EOD!AK86+BRPL_EOD!AL86</f>
        <v>124.93</v>
      </c>
      <c r="J86">
        <f>BYPL_EOD!AK86+BYPL_EOD!AL86</f>
        <v>48.36</v>
      </c>
      <c r="K86">
        <f>MES_EOD!AK86+MES_EOD!AL86</f>
        <v>10.19</v>
      </c>
      <c r="L86">
        <f>NDMC_EOD!AK86+NDMC_EOD!AL86</f>
        <v>28.09</v>
      </c>
      <c r="M86">
        <f>TPDDL_EOD!AK86+TPDDL_EOD!AL86</f>
        <v>67.430000000000007</v>
      </c>
      <c r="N86">
        <f t="shared" si="7"/>
        <v>279</v>
      </c>
      <c r="O86" s="154">
        <f t="shared" si="8"/>
        <v>0</v>
      </c>
      <c r="P86">
        <v>124.93</v>
      </c>
      <c r="Q86">
        <v>48.36</v>
      </c>
      <c r="R86">
        <v>10.19</v>
      </c>
      <c r="S86">
        <v>28.09</v>
      </c>
      <c r="T86">
        <v>67.430000000000007</v>
      </c>
      <c r="U86" s="156">
        <f t="shared" si="9"/>
        <v>279</v>
      </c>
      <c r="V86" s="154">
        <f t="shared" si="10"/>
        <v>0</v>
      </c>
      <c r="Y86">
        <f>BAWANA!AW86+BAWANA!AX86</f>
        <v>31</v>
      </c>
      <c r="Z86">
        <f>BAWANA!BD86+BAWANA!BE86</f>
        <v>0</v>
      </c>
      <c r="AA86">
        <f>BAWANA!X86+BAWANA!Y86</f>
        <v>31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283.5</v>
      </c>
      <c r="E87">
        <f>BAWANA!AM87</f>
        <v>0</v>
      </c>
      <c r="F87">
        <f t="shared" si="11"/>
        <v>256</v>
      </c>
      <c r="G87">
        <f t="shared" si="12"/>
        <v>283.5</v>
      </c>
      <c r="H87" s="154"/>
      <c r="I87">
        <f>BRPL_EOD!AK87+BRPL_EOD!AL87</f>
        <v>126.95</v>
      </c>
      <c r="J87">
        <f>BYPL_EOD!AK87+BYPL_EOD!AL87</f>
        <v>49.14</v>
      </c>
      <c r="K87">
        <f>MES_EOD!AK87+MES_EOD!AL87</f>
        <v>10.35</v>
      </c>
      <c r="L87">
        <f>NDMC_EOD!AK87+NDMC_EOD!AL87</f>
        <v>28.55</v>
      </c>
      <c r="M87">
        <f>TPDDL_EOD!AK87+TPDDL_EOD!AL87</f>
        <v>68.510000000000005</v>
      </c>
      <c r="N87">
        <f t="shared" si="7"/>
        <v>283.5</v>
      </c>
      <c r="O87" s="154">
        <f t="shared" si="8"/>
        <v>0</v>
      </c>
      <c r="P87">
        <v>126.95</v>
      </c>
      <c r="Q87">
        <v>49.14</v>
      </c>
      <c r="R87">
        <v>10.35</v>
      </c>
      <c r="S87">
        <v>28.55</v>
      </c>
      <c r="T87">
        <v>68.510000000000005</v>
      </c>
      <c r="U87" s="156">
        <f t="shared" si="9"/>
        <v>283.5</v>
      </c>
      <c r="V87" s="154">
        <f t="shared" si="10"/>
        <v>0</v>
      </c>
      <c r="Y87">
        <f>BAWANA!AW87+BAWANA!AX87</f>
        <v>31.5</v>
      </c>
      <c r="Z87">
        <f>BAWANA!BD87+BAWANA!BE87</f>
        <v>0</v>
      </c>
      <c r="AA87">
        <f>BAWANA!X87+BAWANA!Y87</f>
        <v>31.5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283.5</v>
      </c>
      <c r="E88">
        <f>BAWANA!AM88</f>
        <v>0</v>
      </c>
      <c r="F88">
        <f t="shared" si="11"/>
        <v>256</v>
      </c>
      <c r="G88">
        <f t="shared" si="12"/>
        <v>283.5</v>
      </c>
      <c r="H88" s="154"/>
      <c r="I88">
        <f>BRPL_EOD!AK88+BRPL_EOD!AL88</f>
        <v>126.95</v>
      </c>
      <c r="J88">
        <f>BYPL_EOD!AK88+BYPL_EOD!AL88</f>
        <v>49.14</v>
      </c>
      <c r="K88">
        <f>MES_EOD!AK88+MES_EOD!AL88</f>
        <v>10.35</v>
      </c>
      <c r="L88">
        <f>NDMC_EOD!AK88+NDMC_EOD!AL88</f>
        <v>28.55</v>
      </c>
      <c r="M88">
        <f>TPDDL_EOD!AK88+TPDDL_EOD!AL88</f>
        <v>68.510000000000005</v>
      </c>
      <c r="N88">
        <f t="shared" si="7"/>
        <v>283.5</v>
      </c>
      <c r="O88" s="154">
        <f t="shared" si="8"/>
        <v>0</v>
      </c>
      <c r="P88">
        <v>126.95</v>
      </c>
      <c r="Q88">
        <v>49.14</v>
      </c>
      <c r="R88">
        <v>10.35</v>
      </c>
      <c r="S88">
        <v>28.55</v>
      </c>
      <c r="T88">
        <v>68.510000000000005</v>
      </c>
      <c r="U88" s="156">
        <f t="shared" si="9"/>
        <v>283.5</v>
      </c>
      <c r="V88" s="154">
        <f t="shared" si="10"/>
        <v>0</v>
      </c>
      <c r="Y88">
        <f>BAWANA!AW88+BAWANA!AX88</f>
        <v>31.5</v>
      </c>
      <c r="Z88">
        <f>BAWANA!BD88+BAWANA!BE88</f>
        <v>0</v>
      </c>
      <c r="AA88">
        <f>BAWANA!X88+BAWANA!Y88</f>
        <v>31.5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283</v>
      </c>
      <c r="E89">
        <f>BAWANA!AM89</f>
        <v>0</v>
      </c>
      <c r="F89">
        <f t="shared" si="11"/>
        <v>256</v>
      </c>
      <c r="G89">
        <f t="shared" si="12"/>
        <v>283</v>
      </c>
      <c r="H89" s="154"/>
      <c r="I89">
        <f>BRPL_EOD!AK89+BRPL_EOD!AL89</f>
        <v>126.95</v>
      </c>
      <c r="J89">
        <f>BYPL_EOD!AK89+BYPL_EOD!AL89</f>
        <v>49.14</v>
      </c>
      <c r="K89">
        <f>MES_EOD!AK89+MES_EOD!AL89</f>
        <v>10.35</v>
      </c>
      <c r="L89">
        <f>NDMC_EOD!AK89+NDMC_EOD!AL89</f>
        <v>28.55</v>
      </c>
      <c r="M89">
        <f>TPDDL_EOD!AK89+TPDDL_EOD!AL89</f>
        <v>68.510000000000005</v>
      </c>
      <c r="N89">
        <f t="shared" si="7"/>
        <v>283.5</v>
      </c>
      <c r="O89" s="154">
        <f t="shared" si="8"/>
        <v>-0.5</v>
      </c>
      <c r="P89">
        <v>126.72610229276896</v>
      </c>
      <c r="Q89">
        <v>49.053333333333335</v>
      </c>
      <c r="R89">
        <v>10.331746031746031</v>
      </c>
      <c r="S89">
        <v>28.499647266313932</v>
      </c>
      <c r="T89">
        <v>68.389171075837751</v>
      </c>
      <c r="U89" s="156">
        <f t="shared" si="9"/>
        <v>283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283</v>
      </c>
      <c r="E90">
        <f>BAWANA!AM90</f>
        <v>0</v>
      </c>
      <c r="F90">
        <f t="shared" si="11"/>
        <v>256</v>
      </c>
      <c r="G90">
        <f t="shared" si="12"/>
        <v>283</v>
      </c>
      <c r="H90" s="154"/>
      <c r="I90">
        <f>BRPL_EOD!AK90+BRPL_EOD!AL90</f>
        <v>126.95</v>
      </c>
      <c r="J90">
        <f>BYPL_EOD!AK90+BYPL_EOD!AL90</f>
        <v>49.14</v>
      </c>
      <c r="K90">
        <f>MES_EOD!AK90+MES_EOD!AL90</f>
        <v>10.35</v>
      </c>
      <c r="L90">
        <f>NDMC_EOD!AK90+NDMC_EOD!AL90</f>
        <v>28.55</v>
      </c>
      <c r="M90">
        <f>TPDDL_EOD!AK90+TPDDL_EOD!AL90</f>
        <v>68.510000000000005</v>
      </c>
      <c r="N90">
        <f t="shared" si="7"/>
        <v>283.5</v>
      </c>
      <c r="O90" s="154">
        <f t="shared" si="8"/>
        <v>-0.5</v>
      </c>
      <c r="P90">
        <v>126.72610229276896</v>
      </c>
      <c r="Q90">
        <v>49.053333333333335</v>
      </c>
      <c r="R90">
        <v>10.331746031746031</v>
      </c>
      <c r="S90">
        <v>28.499647266313932</v>
      </c>
      <c r="T90">
        <v>68.389171075837751</v>
      </c>
      <c r="U90" s="156">
        <f t="shared" si="9"/>
        <v>283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288</v>
      </c>
      <c r="E91">
        <f>BAWANA!AM91</f>
        <v>0</v>
      </c>
      <c r="F91">
        <f t="shared" si="11"/>
        <v>256</v>
      </c>
      <c r="G91">
        <f t="shared" si="12"/>
        <v>288</v>
      </c>
      <c r="H91" s="154"/>
      <c r="I91">
        <f>BRPL_EOD!AK91+BRPL_EOD!AL91</f>
        <v>128.96</v>
      </c>
      <c r="J91">
        <f>BYPL_EOD!AK91+BYPL_EOD!AL91</f>
        <v>49.92</v>
      </c>
      <c r="K91">
        <f>MES_EOD!AK91+MES_EOD!AL91</f>
        <v>10.52</v>
      </c>
      <c r="L91">
        <f>NDMC_EOD!AK91+NDMC_EOD!AL91</f>
        <v>29</v>
      </c>
      <c r="M91">
        <f>TPDDL_EOD!AK91+TPDDL_EOD!AL91</f>
        <v>69.599999999999994</v>
      </c>
      <c r="N91">
        <f t="shared" si="7"/>
        <v>288</v>
      </c>
      <c r="O91" s="154">
        <f t="shared" si="8"/>
        <v>0</v>
      </c>
      <c r="P91">
        <v>128.96</v>
      </c>
      <c r="Q91">
        <v>49.92</v>
      </c>
      <c r="R91">
        <v>10.52</v>
      </c>
      <c r="S91">
        <v>29</v>
      </c>
      <c r="T91">
        <v>69.599999999999994</v>
      </c>
      <c r="U91" s="156">
        <f t="shared" si="9"/>
        <v>288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288</v>
      </c>
      <c r="E92">
        <f>BAWANA!AM92</f>
        <v>0</v>
      </c>
      <c r="F92">
        <f t="shared" si="11"/>
        <v>256</v>
      </c>
      <c r="G92">
        <f t="shared" si="12"/>
        <v>288</v>
      </c>
      <c r="H92" s="154"/>
      <c r="I92">
        <f>BRPL_EOD!AK92+BRPL_EOD!AL92</f>
        <v>128.96</v>
      </c>
      <c r="J92">
        <f>BYPL_EOD!AK92+BYPL_EOD!AL92</f>
        <v>49.92</v>
      </c>
      <c r="K92">
        <f>MES_EOD!AK92+MES_EOD!AL92</f>
        <v>10.52</v>
      </c>
      <c r="L92">
        <f>NDMC_EOD!AK92+NDMC_EOD!AL92</f>
        <v>29</v>
      </c>
      <c r="M92">
        <f>TPDDL_EOD!AK92+TPDDL_EOD!AL92</f>
        <v>69.599999999999994</v>
      </c>
      <c r="N92">
        <f t="shared" si="7"/>
        <v>288</v>
      </c>
      <c r="O92" s="154">
        <f t="shared" si="8"/>
        <v>0</v>
      </c>
      <c r="P92">
        <v>128.96</v>
      </c>
      <c r="Q92">
        <v>49.92</v>
      </c>
      <c r="R92">
        <v>10.52</v>
      </c>
      <c r="S92">
        <v>29</v>
      </c>
      <c r="T92">
        <v>69.599999999999994</v>
      </c>
      <c r="U92" s="156">
        <f t="shared" si="9"/>
        <v>288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288</v>
      </c>
      <c r="E93">
        <f>BAWANA!AM93</f>
        <v>0</v>
      </c>
      <c r="F93">
        <f t="shared" si="11"/>
        <v>256</v>
      </c>
      <c r="G93">
        <f t="shared" si="12"/>
        <v>288</v>
      </c>
      <c r="H93" s="154"/>
      <c r="I93">
        <f>BRPL_EOD!AK93+BRPL_EOD!AL93</f>
        <v>128.96</v>
      </c>
      <c r="J93">
        <f>BYPL_EOD!AK93+BYPL_EOD!AL93</f>
        <v>49.92</v>
      </c>
      <c r="K93">
        <f>MES_EOD!AK93+MES_EOD!AL93</f>
        <v>10.52</v>
      </c>
      <c r="L93">
        <f>NDMC_EOD!AK93+NDMC_EOD!AL93</f>
        <v>29</v>
      </c>
      <c r="M93">
        <f>TPDDL_EOD!AK93+TPDDL_EOD!AL93</f>
        <v>69.599999999999994</v>
      </c>
      <c r="N93">
        <f t="shared" si="7"/>
        <v>288</v>
      </c>
      <c r="O93" s="154">
        <f t="shared" si="8"/>
        <v>0</v>
      </c>
      <c r="P93">
        <v>128.96</v>
      </c>
      <c r="Q93">
        <v>49.92</v>
      </c>
      <c r="R93">
        <v>10.52</v>
      </c>
      <c r="S93">
        <v>29</v>
      </c>
      <c r="T93">
        <v>69.599999999999994</v>
      </c>
      <c r="U93" s="156">
        <f t="shared" si="9"/>
        <v>288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288</v>
      </c>
      <c r="E94">
        <f>BAWANA!AM94</f>
        <v>0</v>
      </c>
      <c r="F94">
        <f t="shared" si="11"/>
        <v>256</v>
      </c>
      <c r="G94">
        <f t="shared" si="12"/>
        <v>288</v>
      </c>
      <c r="H94" s="154"/>
      <c r="I94">
        <f>BRPL_EOD!AK94+BRPL_EOD!AL94</f>
        <v>128.96</v>
      </c>
      <c r="J94">
        <f>BYPL_EOD!AK94+BYPL_EOD!AL94</f>
        <v>49.92</v>
      </c>
      <c r="K94">
        <f>MES_EOD!AK94+MES_EOD!AL94</f>
        <v>10.52</v>
      </c>
      <c r="L94">
        <f>NDMC_EOD!AK94+NDMC_EOD!AL94</f>
        <v>29</v>
      </c>
      <c r="M94">
        <f>TPDDL_EOD!AK94+TPDDL_EOD!AL94</f>
        <v>69.599999999999994</v>
      </c>
      <c r="N94">
        <f t="shared" si="7"/>
        <v>288</v>
      </c>
      <c r="O94" s="154">
        <f t="shared" si="8"/>
        <v>0</v>
      </c>
      <c r="P94">
        <v>128.96</v>
      </c>
      <c r="Q94">
        <v>49.92</v>
      </c>
      <c r="R94">
        <v>10.52</v>
      </c>
      <c r="S94">
        <v>29</v>
      </c>
      <c r="T94">
        <v>69.599999999999994</v>
      </c>
      <c r="U94" s="156">
        <f t="shared" si="9"/>
        <v>288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288</v>
      </c>
      <c r="E95">
        <f>BAWANA!AM95</f>
        <v>0</v>
      </c>
      <c r="F95">
        <f t="shared" si="11"/>
        <v>256</v>
      </c>
      <c r="G95">
        <f t="shared" si="12"/>
        <v>288</v>
      </c>
      <c r="H95" s="154"/>
      <c r="I95">
        <f>BRPL_EOD!AK95+BRPL_EOD!AL95</f>
        <v>128.96</v>
      </c>
      <c r="J95">
        <f>BYPL_EOD!AK95+BYPL_EOD!AL95</f>
        <v>49.92</v>
      </c>
      <c r="K95">
        <f>MES_EOD!AK95+MES_EOD!AL95</f>
        <v>10.52</v>
      </c>
      <c r="L95">
        <f>NDMC_EOD!AK95+NDMC_EOD!AL95</f>
        <v>29</v>
      </c>
      <c r="M95">
        <f>TPDDL_EOD!AK95+TPDDL_EOD!AL95</f>
        <v>69.599999999999994</v>
      </c>
      <c r="N95">
        <f t="shared" si="7"/>
        <v>288</v>
      </c>
      <c r="O95" s="154">
        <f t="shared" si="8"/>
        <v>0</v>
      </c>
      <c r="P95">
        <v>128.96</v>
      </c>
      <c r="Q95">
        <v>49.92</v>
      </c>
      <c r="R95">
        <v>10.52</v>
      </c>
      <c r="S95">
        <v>29</v>
      </c>
      <c r="T95">
        <v>69.599999999999994</v>
      </c>
      <c r="U95" s="156">
        <f t="shared" si="9"/>
        <v>288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288</v>
      </c>
      <c r="E96">
        <f>BAWANA!AM96</f>
        <v>0</v>
      </c>
      <c r="F96">
        <f t="shared" si="11"/>
        <v>256</v>
      </c>
      <c r="G96">
        <f t="shared" si="12"/>
        <v>288</v>
      </c>
      <c r="H96" s="154"/>
      <c r="I96">
        <f>BRPL_EOD!AK96+BRPL_EOD!AL96</f>
        <v>128.96</v>
      </c>
      <c r="J96">
        <f>BYPL_EOD!AK96+BYPL_EOD!AL96</f>
        <v>49.92</v>
      </c>
      <c r="K96">
        <f>MES_EOD!AK96+MES_EOD!AL96</f>
        <v>10.52</v>
      </c>
      <c r="L96">
        <f>NDMC_EOD!AK96+NDMC_EOD!AL96</f>
        <v>29</v>
      </c>
      <c r="M96">
        <f>TPDDL_EOD!AK96+TPDDL_EOD!AL96</f>
        <v>69.599999999999994</v>
      </c>
      <c r="N96">
        <f t="shared" si="7"/>
        <v>288</v>
      </c>
      <c r="O96" s="154">
        <f t="shared" si="8"/>
        <v>0</v>
      </c>
      <c r="P96">
        <v>128.96</v>
      </c>
      <c r="Q96">
        <v>49.92</v>
      </c>
      <c r="R96">
        <v>10.52</v>
      </c>
      <c r="S96">
        <v>29</v>
      </c>
      <c r="T96">
        <v>69.599999999999994</v>
      </c>
      <c r="U96" s="156">
        <f t="shared" si="9"/>
        <v>288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288</v>
      </c>
      <c r="E97">
        <f>BAWANA!AM97</f>
        <v>0</v>
      </c>
      <c r="F97">
        <f t="shared" si="11"/>
        <v>256</v>
      </c>
      <c r="G97">
        <f t="shared" si="12"/>
        <v>288</v>
      </c>
      <c r="H97" s="154"/>
      <c r="I97">
        <f>BRPL_EOD!AK97+BRPL_EOD!AL97</f>
        <v>128.96</v>
      </c>
      <c r="J97">
        <f>BYPL_EOD!AK97+BYPL_EOD!AL97</f>
        <v>49.92</v>
      </c>
      <c r="K97">
        <f>MES_EOD!AK97+MES_EOD!AL97</f>
        <v>10.52</v>
      </c>
      <c r="L97">
        <f>NDMC_EOD!AK97+NDMC_EOD!AL97</f>
        <v>29</v>
      </c>
      <c r="M97">
        <f>TPDDL_EOD!AK97+TPDDL_EOD!AL97</f>
        <v>69.599999999999994</v>
      </c>
      <c r="N97">
        <f t="shared" si="7"/>
        <v>288</v>
      </c>
      <c r="O97" s="154">
        <f t="shared" si="8"/>
        <v>0</v>
      </c>
      <c r="P97">
        <v>128.96</v>
      </c>
      <c r="Q97">
        <v>49.92</v>
      </c>
      <c r="R97">
        <v>10.52</v>
      </c>
      <c r="S97">
        <v>29</v>
      </c>
      <c r="T97">
        <v>69.599999999999994</v>
      </c>
      <c r="U97" s="156">
        <f t="shared" si="9"/>
        <v>288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288</v>
      </c>
      <c r="E98">
        <f>BAWANA!AM98</f>
        <v>0</v>
      </c>
      <c r="F98">
        <f t="shared" si="11"/>
        <v>256</v>
      </c>
      <c r="G98">
        <f t="shared" si="12"/>
        <v>288</v>
      </c>
      <c r="H98" s="154"/>
      <c r="I98">
        <f>BRPL_EOD!AK98+BRPL_EOD!AL98</f>
        <v>128.96</v>
      </c>
      <c r="J98">
        <f>BYPL_EOD!AK98+BYPL_EOD!AL98</f>
        <v>49.92</v>
      </c>
      <c r="K98">
        <f>MES_EOD!AK98+MES_EOD!AL98</f>
        <v>10.52</v>
      </c>
      <c r="L98">
        <f>NDMC_EOD!AK98+NDMC_EOD!AL98</f>
        <v>29</v>
      </c>
      <c r="M98">
        <f>TPDDL_EOD!AK98+TPDDL_EOD!AL98</f>
        <v>69.599999999999994</v>
      </c>
      <c r="N98">
        <f t="shared" si="7"/>
        <v>288</v>
      </c>
      <c r="O98" s="154">
        <f t="shared" si="8"/>
        <v>0</v>
      </c>
      <c r="P98">
        <v>128.96</v>
      </c>
      <c r="Q98">
        <v>49.92</v>
      </c>
      <c r="R98">
        <v>10.52</v>
      </c>
      <c r="S98">
        <v>29</v>
      </c>
      <c r="T98">
        <v>69.599999999999994</v>
      </c>
      <c r="U98" s="156">
        <f t="shared" si="9"/>
        <v>288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5.9344699999999921</v>
      </c>
      <c r="E99" s="156">
        <f t="shared" si="14"/>
        <v>0</v>
      </c>
      <c r="F99" s="156">
        <f t="shared" si="14"/>
        <v>6.1440000000000001</v>
      </c>
      <c r="G99" s="156">
        <f t="shared" si="14"/>
        <v>5.9344699999999921</v>
      </c>
      <c r="H99" s="156"/>
      <c r="I99" s="156">
        <f t="shared" si="14"/>
        <v>2.3991499999999979</v>
      </c>
      <c r="J99" s="156">
        <f t="shared" si="14"/>
        <v>1.1507650000000009</v>
      </c>
      <c r="K99" s="156">
        <f t="shared" si="14"/>
        <v>0.16847999999999994</v>
      </c>
      <c r="L99" s="156">
        <f t="shared" si="14"/>
        <v>0.69464000000000037</v>
      </c>
      <c r="M99" s="156">
        <f t="shared" si="14"/>
        <v>1.5216550000000015</v>
      </c>
      <c r="N99" s="156">
        <f t="shared" si="14"/>
        <v>5.9346899999999918</v>
      </c>
      <c r="O99" s="156">
        <f t="shared" si="14"/>
        <v>-2.1999999999989939E-4</v>
      </c>
      <c r="P99" s="156">
        <f t="shared" si="14"/>
        <v>2.3990494306099022</v>
      </c>
      <c r="Q99" s="156">
        <f t="shared" si="14"/>
        <v>1.1507275251503837</v>
      </c>
      <c r="R99" s="156">
        <f t="shared" si="14"/>
        <v>0.16847167729175133</v>
      </c>
      <c r="S99" s="156">
        <f t="shared" si="14"/>
        <v>0.69461883119337597</v>
      </c>
      <c r="T99" s="156">
        <f t="shared" si="14"/>
        <v>1.5216025357545864</v>
      </c>
      <c r="U99" s="156">
        <f t="shared" si="14"/>
        <v>5.9344699999999921</v>
      </c>
      <c r="V99" s="156">
        <f t="shared" si="10"/>
        <v>0</v>
      </c>
      <c r="Y99" s="156">
        <f>SUM(Y3:Y98)/4000</f>
        <v>0.61374000000000006</v>
      </c>
      <c r="Z99" s="156">
        <f t="shared" ref="Z99:AD99" si="15">SUM(Z3:Z98)/4000</f>
        <v>0.24698999999999999</v>
      </c>
      <c r="AA99" s="156">
        <f t="shared" si="15"/>
        <v>0.61374000000000006</v>
      </c>
      <c r="AB99" s="156">
        <f t="shared" si="15"/>
        <v>0.24698999999999999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34.44</v>
      </c>
      <c r="D3">
        <v>8.4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22.84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42.66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17.301600000000001</v>
      </c>
      <c r="AH3">
        <v>140.34540000000001</v>
      </c>
      <c r="AI3">
        <v>30.552</v>
      </c>
      <c r="AJ3">
        <v>0</v>
      </c>
      <c r="AK3">
        <v>50.76</v>
      </c>
      <c r="AL3">
        <v>34.86</v>
      </c>
      <c r="AM3">
        <v>15.996</v>
      </c>
      <c r="AN3">
        <v>0.80345999999999995</v>
      </c>
      <c r="AO3">
        <v>24.402000000000001</v>
      </c>
      <c r="AP3">
        <v>0</v>
      </c>
      <c r="AQ3">
        <v>62.244</v>
      </c>
      <c r="AR3">
        <v>32.150280000000002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78.02</v>
      </c>
      <c r="BA3">
        <f>SUM(B3:AZ3)</f>
        <v>2806.5941020000005</v>
      </c>
      <c r="BD3">
        <v>24.07</v>
      </c>
      <c r="BE3">
        <v>7.63</v>
      </c>
      <c r="BF3">
        <v>1.26</v>
      </c>
      <c r="BG3">
        <v>1.98</v>
      </c>
      <c r="BH3">
        <v>5.77</v>
      </c>
      <c r="BI3">
        <v>7.17</v>
      </c>
      <c r="BJ3">
        <v>1.56</v>
      </c>
      <c r="BK3">
        <v>3.96</v>
      </c>
      <c r="BL3">
        <v>1.03</v>
      </c>
      <c r="BM3">
        <v>0.83</v>
      </c>
      <c r="BN3">
        <v>0.5</v>
      </c>
      <c r="BO3">
        <v>12.34</v>
      </c>
      <c r="BP3">
        <v>3.98</v>
      </c>
      <c r="BQ3">
        <v>4.41</v>
      </c>
      <c r="BR3">
        <v>1.08</v>
      </c>
      <c r="BS3">
        <v>0.45</v>
      </c>
      <c r="BT3">
        <v>0</v>
      </c>
      <c r="BU3">
        <v>0</v>
      </c>
      <c r="BV3">
        <v>0</v>
      </c>
      <c r="BW3">
        <f>SUM(BD3:BV3)</f>
        <v>78.02</v>
      </c>
    </row>
    <row r="4" spans="1:75">
      <c r="A4" t="s">
        <v>46</v>
      </c>
      <c r="B4">
        <v>0</v>
      </c>
      <c r="C4">
        <v>34.44</v>
      </c>
      <c r="D4">
        <v>8.4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22.84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42.66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17.301600000000001</v>
      </c>
      <c r="AH4">
        <v>140.34540000000001</v>
      </c>
      <c r="AI4">
        <v>30.552</v>
      </c>
      <c r="AJ4">
        <v>0</v>
      </c>
      <c r="AK4">
        <v>50.76</v>
      </c>
      <c r="AL4">
        <v>83.664000000000001</v>
      </c>
      <c r="AM4">
        <v>15.996</v>
      </c>
      <c r="AN4">
        <v>0.80345999999999995</v>
      </c>
      <c r="AO4">
        <v>24.402000000000001</v>
      </c>
      <c r="AP4">
        <v>0</v>
      </c>
      <c r="AQ4">
        <v>62.244</v>
      </c>
      <c r="AR4">
        <v>32.150280000000002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78.02</v>
      </c>
      <c r="BA4">
        <f t="shared" ref="BA4:BA67" si="1">SUM(B4:AZ4)</f>
        <v>2855.3981020000006</v>
      </c>
      <c r="BD4">
        <v>24.07</v>
      </c>
      <c r="BE4">
        <v>7.63</v>
      </c>
      <c r="BF4">
        <v>1.26</v>
      </c>
      <c r="BG4">
        <v>1.98</v>
      </c>
      <c r="BH4">
        <v>5.77</v>
      </c>
      <c r="BI4">
        <v>7.17</v>
      </c>
      <c r="BJ4">
        <v>1.56</v>
      </c>
      <c r="BK4">
        <v>3.96</v>
      </c>
      <c r="BL4">
        <v>1.03</v>
      </c>
      <c r="BM4">
        <v>0.83</v>
      </c>
      <c r="BN4">
        <v>0.5</v>
      </c>
      <c r="BO4">
        <v>12.34</v>
      </c>
      <c r="BP4">
        <v>3.98</v>
      </c>
      <c r="BQ4">
        <v>4.41</v>
      </c>
      <c r="BR4">
        <v>1.08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78.02</v>
      </c>
    </row>
    <row r="5" spans="1:75">
      <c r="A5" t="s">
        <v>47</v>
      </c>
      <c r="B5">
        <v>0</v>
      </c>
      <c r="C5">
        <v>34.44</v>
      </c>
      <c r="D5">
        <v>8.4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22.84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42.66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17.301600000000001</v>
      </c>
      <c r="AH5">
        <v>140.34540000000001</v>
      </c>
      <c r="AI5">
        <v>30.552</v>
      </c>
      <c r="AJ5">
        <v>0</v>
      </c>
      <c r="AK5">
        <v>50.76</v>
      </c>
      <c r="AL5">
        <v>83.664000000000001</v>
      </c>
      <c r="AM5">
        <v>15.996</v>
      </c>
      <c r="AN5">
        <v>0.80345999999999995</v>
      </c>
      <c r="AO5">
        <v>24.402000000000001</v>
      </c>
      <c r="AP5">
        <v>0</v>
      </c>
      <c r="AQ5">
        <v>62.244</v>
      </c>
      <c r="AR5">
        <v>32.150280000000002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78.02</v>
      </c>
      <c r="BA5">
        <f t="shared" si="1"/>
        <v>2855.3981020000006</v>
      </c>
      <c r="BD5">
        <v>24.07</v>
      </c>
      <c r="BE5">
        <v>7.63</v>
      </c>
      <c r="BF5">
        <v>1.26</v>
      </c>
      <c r="BG5">
        <v>1.98</v>
      </c>
      <c r="BH5">
        <v>5.77</v>
      </c>
      <c r="BI5">
        <v>7.17</v>
      </c>
      <c r="BJ5">
        <v>1.56</v>
      </c>
      <c r="BK5">
        <v>3.96</v>
      </c>
      <c r="BL5">
        <v>1.03</v>
      </c>
      <c r="BM5">
        <v>0.83</v>
      </c>
      <c r="BN5">
        <v>0.5</v>
      </c>
      <c r="BO5">
        <v>12.34</v>
      </c>
      <c r="BP5">
        <v>3.98</v>
      </c>
      <c r="BQ5">
        <v>4.41</v>
      </c>
      <c r="BR5">
        <v>1.08</v>
      </c>
      <c r="BS5">
        <v>0.45</v>
      </c>
      <c r="BT5">
        <v>0</v>
      </c>
      <c r="BU5">
        <v>0</v>
      </c>
      <c r="BV5">
        <v>0</v>
      </c>
      <c r="BW5">
        <f t="shared" si="2"/>
        <v>78.02</v>
      </c>
    </row>
    <row r="6" spans="1:75">
      <c r="A6" t="s">
        <v>48</v>
      </c>
      <c r="B6">
        <v>0</v>
      </c>
      <c r="C6">
        <v>34.44</v>
      </c>
      <c r="D6">
        <v>8.4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22.84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42.66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17.301600000000001</v>
      </c>
      <c r="AH6">
        <v>140.34540000000001</v>
      </c>
      <c r="AI6">
        <v>30.552</v>
      </c>
      <c r="AJ6">
        <v>0</v>
      </c>
      <c r="AK6">
        <v>50.76</v>
      </c>
      <c r="AL6">
        <v>83.664000000000001</v>
      </c>
      <c r="AM6">
        <v>15.996</v>
      </c>
      <c r="AN6">
        <v>0.80345999999999995</v>
      </c>
      <c r="AO6">
        <v>24.402000000000001</v>
      </c>
      <c r="AP6">
        <v>0</v>
      </c>
      <c r="AQ6">
        <v>62.244</v>
      </c>
      <c r="AR6">
        <v>32.150280000000002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78.02</v>
      </c>
      <c r="BA6">
        <f t="shared" si="1"/>
        <v>2855.3981020000006</v>
      </c>
      <c r="BD6">
        <v>24.07</v>
      </c>
      <c r="BE6">
        <v>7.63</v>
      </c>
      <c r="BF6">
        <v>1.26</v>
      </c>
      <c r="BG6">
        <v>1.98</v>
      </c>
      <c r="BH6">
        <v>5.77</v>
      </c>
      <c r="BI6">
        <v>7.17</v>
      </c>
      <c r="BJ6">
        <v>1.56</v>
      </c>
      <c r="BK6">
        <v>3.96</v>
      </c>
      <c r="BL6">
        <v>1.03</v>
      </c>
      <c r="BM6">
        <v>0.83</v>
      </c>
      <c r="BN6">
        <v>0.5</v>
      </c>
      <c r="BO6">
        <v>12.34</v>
      </c>
      <c r="BP6">
        <v>3.98</v>
      </c>
      <c r="BQ6">
        <v>4.41</v>
      </c>
      <c r="BR6">
        <v>1.08</v>
      </c>
      <c r="BS6">
        <v>0.45</v>
      </c>
      <c r="BT6">
        <v>0</v>
      </c>
      <c r="BU6">
        <v>0</v>
      </c>
      <c r="BV6">
        <v>0</v>
      </c>
      <c r="BW6">
        <f t="shared" si="2"/>
        <v>78.02</v>
      </c>
    </row>
    <row r="7" spans="1:75">
      <c r="A7" t="s">
        <v>49</v>
      </c>
      <c r="B7">
        <v>0</v>
      </c>
      <c r="C7">
        <v>34.44</v>
      </c>
      <c r="D7">
        <v>8.4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22.84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42.66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17.301600000000001</v>
      </c>
      <c r="AH7">
        <v>140.34540000000001</v>
      </c>
      <c r="AI7">
        <v>30.552</v>
      </c>
      <c r="AJ7">
        <v>0</v>
      </c>
      <c r="AK7">
        <v>50.76</v>
      </c>
      <c r="AL7">
        <v>83.664000000000001</v>
      </c>
      <c r="AM7">
        <v>15.996</v>
      </c>
      <c r="AN7">
        <v>0.80345999999999995</v>
      </c>
      <c r="AO7">
        <v>24.402000000000001</v>
      </c>
      <c r="AP7">
        <v>0</v>
      </c>
      <c r="AQ7">
        <v>62.244</v>
      </c>
      <c r="AR7">
        <v>32.150280000000002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78.02</v>
      </c>
      <c r="BA7">
        <f t="shared" si="1"/>
        <v>2855.3981020000006</v>
      </c>
      <c r="BD7">
        <v>24.07</v>
      </c>
      <c r="BE7">
        <v>7.63</v>
      </c>
      <c r="BF7">
        <v>1.26</v>
      </c>
      <c r="BG7">
        <v>1.98</v>
      </c>
      <c r="BH7">
        <v>5.77</v>
      </c>
      <c r="BI7">
        <v>7.17</v>
      </c>
      <c r="BJ7">
        <v>1.56</v>
      </c>
      <c r="BK7">
        <v>3.96</v>
      </c>
      <c r="BL7">
        <v>1.03</v>
      </c>
      <c r="BM7">
        <v>0.83</v>
      </c>
      <c r="BN7">
        <v>0.5</v>
      </c>
      <c r="BO7">
        <v>12.34</v>
      </c>
      <c r="BP7">
        <v>3.98</v>
      </c>
      <c r="BQ7">
        <v>4.41</v>
      </c>
      <c r="BR7">
        <v>1.08</v>
      </c>
      <c r="BS7">
        <v>0.45</v>
      </c>
      <c r="BT7">
        <v>0</v>
      </c>
      <c r="BU7">
        <v>0</v>
      </c>
      <c r="BV7">
        <v>0</v>
      </c>
      <c r="BW7">
        <f t="shared" si="2"/>
        <v>78.02</v>
      </c>
    </row>
    <row r="8" spans="1:75">
      <c r="A8" t="s">
        <v>50</v>
      </c>
      <c r="B8">
        <v>0</v>
      </c>
      <c r="C8">
        <v>34.44</v>
      </c>
      <c r="D8">
        <v>8.4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22.84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42.66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17.301600000000001</v>
      </c>
      <c r="AH8">
        <v>140.34540000000001</v>
      </c>
      <c r="AI8">
        <v>30.552</v>
      </c>
      <c r="AJ8">
        <v>0</v>
      </c>
      <c r="AK8">
        <v>50.76</v>
      </c>
      <c r="AL8">
        <v>83.664000000000001</v>
      </c>
      <c r="AM8">
        <v>15.996</v>
      </c>
      <c r="AN8">
        <v>0.80345999999999995</v>
      </c>
      <c r="AO8">
        <v>24.402000000000001</v>
      </c>
      <c r="AP8">
        <v>0</v>
      </c>
      <c r="AQ8">
        <v>62.244</v>
      </c>
      <c r="AR8">
        <v>13.452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78.02</v>
      </c>
      <c r="BA8">
        <f t="shared" si="1"/>
        <v>2836.6998220000009</v>
      </c>
      <c r="BD8">
        <v>24.07</v>
      </c>
      <c r="BE8">
        <v>7.63</v>
      </c>
      <c r="BF8">
        <v>1.26</v>
      </c>
      <c r="BG8">
        <v>1.98</v>
      </c>
      <c r="BH8">
        <v>5.77</v>
      </c>
      <c r="BI8">
        <v>7.17</v>
      </c>
      <c r="BJ8">
        <v>1.56</v>
      </c>
      <c r="BK8">
        <v>3.96</v>
      </c>
      <c r="BL8">
        <v>1.03</v>
      </c>
      <c r="BM8">
        <v>0.83</v>
      </c>
      <c r="BN8">
        <v>0.5</v>
      </c>
      <c r="BO8">
        <v>12.34</v>
      </c>
      <c r="BP8">
        <v>3.98</v>
      </c>
      <c r="BQ8">
        <v>4.41</v>
      </c>
      <c r="BR8">
        <v>1.08</v>
      </c>
      <c r="BS8">
        <v>0.45</v>
      </c>
      <c r="BT8">
        <v>0</v>
      </c>
      <c r="BU8">
        <v>0</v>
      </c>
      <c r="BV8">
        <v>0</v>
      </c>
      <c r="BW8">
        <f t="shared" si="2"/>
        <v>78.02</v>
      </c>
    </row>
    <row r="9" spans="1:75">
      <c r="A9" t="s">
        <v>51</v>
      </c>
      <c r="B9">
        <v>0</v>
      </c>
      <c r="C9">
        <v>34.44</v>
      </c>
      <c r="D9">
        <v>8.4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22.84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42.66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17.301600000000001</v>
      </c>
      <c r="AH9">
        <v>140.34540000000001</v>
      </c>
      <c r="AI9">
        <v>30.552</v>
      </c>
      <c r="AJ9">
        <v>0</v>
      </c>
      <c r="AK9">
        <v>50.76</v>
      </c>
      <c r="AL9">
        <v>83.664000000000001</v>
      </c>
      <c r="AM9">
        <v>15.996</v>
      </c>
      <c r="AN9">
        <v>0.80345999999999995</v>
      </c>
      <c r="AO9">
        <v>24.402000000000001</v>
      </c>
      <c r="AP9">
        <v>0</v>
      </c>
      <c r="AQ9">
        <v>46.683</v>
      </c>
      <c r="AR9">
        <v>11.434200000000001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78.02</v>
      </c>
      <c r="BA9">
        <f t="shared" si="1"/>
        <v>2819.1210220000007</v>
      </c>
      <c r="BD9">
        <v>24.07</v>
      </c>
      <c r="BE9">
        <v>7.63</v>
      </c>
      <c r="BF9">
        <v>1.26</v>
      </c>
      <c r="BG9">
        <v>1.98</v>
      </c>
      <c r="BH9">
        <v>5.77</v>
      </c>
      <c r="BI9">
        <v>7.17</v>
      </c>
      <c r="BJ9">
        <v>1.56</v>
      </c>
      <c r="BK9">
        <v>3.96</v>
      </c>
      <c r="BL9">
        <v>1.03</v>
      </c>
      <c r="BM9">
        <v>0.83</v>
      </c>
      <c r="BN9">
        <v>0.5</v>
      </c>
      <c r="BO9">
        <v>12.34</v>
      </c>
      <c r="BP9">
        <v>3.98</v>
      </c>
      <c r="BQ9">
        <v>4.41</v>
      </c>
      <c r="BR9">
        <v>1.08</v>
      </c>
      <c r="BS9">
        <v>0.45</v>
      </c>
      <c r="BT9">
        <v>0</v>
      </c>
      <c r="BU9">
        <v>0</v>
      </c>
      <c r="BV9">
        <v>0</v>
      </c>
      <c r="BW9">
        <f t="shared" si="2"/>
        <v>78.02</v>
      </c>
    </row>
    <row r="10" spans="1:75">
      <c r="A10" t="s">
        <v>52</v>
      </c>
      <c r="B10">
        <v>0</v>
      </c>
      <c r="C10">
        <v>34.44</v>
      </c>
      <c r="D10">
        <v>8.4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22.84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42.66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17.301600000000001</v>
      </c>
      <c r="AH10">
        <v>140.34540000000001</v>
      </c>
      <c r="AI10">
        <v>30.552</v>
      </c>
      <c r="AJ10">
        <v>0</v>
      </c>
      <c r="AK10">
        <v>50.76</v>
      </c>
      <c r="AL10">
        <v>83.664000000000001</v>
      </c>
      <c r="AM10">
        <v>15.996</v>
      </c>
      <c r="AN10">
        <v>0.80345999999999995</v>
      </c>
      <c r="AO10">
        <v>24.402000000000001</v>
      </c>
      <c r="AP10">
        <v>0</v>
      </c>
      <c r="AQ10">
        <v>46.683</v>
      </c>
      <c r="AR10">
        <v>11.434200000000001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78.02</v>
      </c>
      <c r="BA10">
        <f t="shared" si="1"/>
        <v>2819.1210220000007</v>
      </c>
      <c r="BD10">
        <v>24.07</v>
      </c>
      <c r="BE10">
        <v>7.63</v>
      </c>
      <c r="BF10">
        <v>1.26</v>
      </c>
      <c r="BG10">
        <v>1.98</v>
      </c>
      <c r="BH10">
        <v>5.77</v>
      </c>
      <c r="BI10">
        <v>7.17</v>
      </c>
      <c r="BJ10">
        <v>1.56</v>
      </c>
      <c r="BK10">
        <v>3.96</v>
      </c>
      <c r="BL10">
        <v>1.03</v>
      </c>
      <c r="BM10">
        <v>0.83</v>
      </c>
      <c r="BN10">
        <v>0.5</v>
      </c>
      <c r="BO10">
        <v>12.34</v>
      </c>
      <c r="BP10">
        <v>3.98</v>
      </c>
      <c r="BQ10">
        <v>4.41</v>
      </c>
      <c r="BR10">
        <v>1.08</v>
      </c>
      <c r="BS10">
        <v>0.45</v>
      </c>
      <c r="BT10">
        <v>0</v>
      </c>
      <c r="BU10">
        <v>0</v>
      </c>
      <c r="BV10">
        <v>0</v>
      </c>
      <c r="BW10">
        <f t="shared" si="2"/>
        <v>78.02</v>
      </c>
    </row>
    <row r="11" spans="1:75">
      <c r="A11" t="s">
        <v>53</v>
      </c>
      <c r="B11">
        <v>0</v>
      </c>
      <c r="C11">
        <v>34.44</v>
      </c>
      <c r="D11">
        <v>8.4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22.84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42.66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17.301600000000001</v>
      </c>
      <c r="AH11">
        <v>140.34540000000001</v>
      </c>
      <c r="AI11">
        <v>30.552</v>
      </c>
      <c r="AJ11">
        <v>0</v>
      </c>
      <c r="AK11">
        <v>50.76</v>
      </c>
      <c r="AL11">
        <v>83.664000000000001</v>
      </c>
      <c r="AM11">
        <v>15.996</v>
      </c>
      <c r="AN11">
        <v>0.80345999999999995</v>
      </c>
      <c r="AO11">
        <v>24.402000000000001</v>
      </c>
      <c r="AP11">
        <v>0</v>
      </c>
      <c r="AQ11">
        <v>46.683</v>
      </c>
      <c r="AR11">
        <v>11.434200000000001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78.360000000000014</v>
      </c>
      <c r="BA11">
        <f t="shared" si="1"/>
        <v>2819.4610220000009</v>
      </c>
      <c r="BD11">
        <v>25.43</v>
      </c>
      <c r="BE11">
        <v>7.45</v>
      </c>
      <c r="BF11">
        <v>1.33</v>
      </c>
      <c r="BG11">
        <v>1.92</v>
      </c>
      <c r="BH11">
        <v>5.58</v>
      </c>
      <c r="BI11">
        <v>7.03</v>
      </c>
      <c r="BJ11">
        <v>1.6</v>
      </c>
      <c r="BK11">
        <v>3.96</v>
      </c>
      <c r="BL11">
        <v>0.99</v>
      </c>
      <c r="BM11">
        <v>0.83</v>
      </c>
      <c r="BN11">
        <v>0.49</v>
      </c>
      <c r="BO11">
        <v>12.04</v>
      </c>
      <c r="BP11">
        <v>3.84</v>
      </c>
      <c r="BQ11">
        <v>4.28</v>
      </c>
      <c r="BR11">
        <v>1.1399999999999999</v>
      </c>
      <c r="BS11">
        <v>0.45</v>
      </c>
      <c r="BT11">
        <v>0</v>
      </c>
      <c r="BU11">
        <v>0</v>
      </c>
      <c r="BV11">
        <v>0</v>
      </c>
      <c r="BW11">
        <f t="shared" si="2"/>
        <v>78.360000000000014</v>
      </c>
    </row>
    <row r="12" spans="1:75">
      <c r="A12" t="s">
        <v>54</v>
      </c>
      <c r="B12">
        <v>0</v>
      </c>
      <c r="C12">
        <v>34.44</v>
      </c>
      <c r="D12">
        <v>8.4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22.84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17.301600000000001</v>
      </c>
      <c r="AH12">
        <v>140.34540000000001</v>
      </c>
      <c r="AI12">
        <v>30.552</v>
      </c>
      <c r="AJ12">
        <v>0</v>
      </c>
      <c r="AK12">
        <v>50.76</v>
      </c>
      <c r="AL12">
        <v>83.664000000000001</v>
      </c>
      <c r="AM12">
        <v>15.996</v>
      </c>
      <c r="AN12">
        <v>0.80345999999999995</v>
      </c>
      <c r="AO12">
        <v>24.402000000000001</v>
      </c>
      <c r="AP12">
        <v>0</v>
      </c>
      <c r="AQ12">
        <v>46.683</v>
      </c>
      <c r="AR12">
        <v>11.434200000000001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78.360000000000014</v>
      </c>
      <c r="BA12">
        <f t="shared" si="1"/>
        <v>2819.4610220000009</v>
      </c>
      <c r="BD12">
        <v>25.43</v>
      </c>
      <c r="BE12">
        <v>7.45</v>
      </c>
      <c r="BF12">
        <v>1.33</v>
      </c>
      <c r="BG12">
        <v>1.92</v>
      </c>
      <c r="BH12">
        <v>5.58</v>
      </c>
      <c r="BI12">
        <v>7.03</v>
      </c>
      <c r="BJ12">
        <v>1.6</v>
      </c>
      <c r="BK12">
        <v>3.96</v>
      </c>
      <c r="BL12">
        <v>0.99</v>
      </c>
      <c r="BM12">
        <v>0.83</v>
      </c>
      <c r="BN12">
        <v>0.49</v>
      </c>
      <c r="BO12">
        <v>12.04</v>
      </c>
      <c r="BP12">
        <v>3.84</v>
      </c>
      <c r="BQ12">
        <v>4.28</v>
      </c>
      <c r="BR12">
        <v>1.1399999999999999</v>
      </c>
      <c r="BS12">
        <v>0.45</v>
      </c>
      <c r="BT12">
        <v>0</v>
      </c>
      <c r="BU12">
        <v>0</v>
      </c>
      <c r="BV12">
        <v>0</v>
      </c>
      <c r="BW12">
        <f t="shared" si="2"/>
        <v>78.360000000000014</v>
      </c>
    </row>
    <row r="13" spans="1:75">
      <c r="A13" t="s">
        <v>55</v>
      </c>
      <c r="B13">
        <v>0</v>
      </c>
      <c r="C13">
        <v>34.44</v>
      </c>
      <c r="D13">
        <v>8.4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22.84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28.594000000000001</v>
      </c>
      <c r="AG13">
        <v>17.301600000000001</v>
      </c>
      <c r="AH13">
        <v>140.34540000000001</v>
      </c>
      <c r="AI13">
        <v>19.094999999999999</v>
      </c>
      <c r="AJ13">
        <v>0</v>
      </c>
      <c r="AK13">
        <v>50.76</v>
      </c>
      <c r="AL13">
        <v>83.664000000000001</v>
      </c>
      <c r="AM13">
        <v>15.996</v>
      </c>
      <c r="AN13">
        <v>0.80345999999999995</v>
      </c>
      <c r="AO13">
        <v>24.402000000000001</v>
      </c>
      <c r="AP13">
        <v>0</v>
      </c>
      <c r="AQ13">
        <v>46.683</v>
      </c>
      <c r="AR13">
        <v>11.434200000000001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78.360000000000014</v>
      </c>
      <c r="BA13">
        <f t="shared" si="1"/>
        <v>2808.0040220000005</v>
      </c>
      <c r="BD13">
        <v>25.43</v>
      </c>
      <c r="BE13">
        <v>7.45</v>
      </c>
      <c r="BF13">
        <v>1.33</v>
      </c>
      <c r="BG13">
        <v>1.92</v>
      </c>
      <c r="BH13">
        <v>5.58</v>
      </c>
      <c r="BI13">
        <v>7.03</v>
      </c>
      <c r="BJ13">
        <v>1.6</v>
      </c>
      <c r="BK13">
        <v>3.96</v>
      </c>
      <c r="BL13">
        <v>0.99</v>
      </c>
      <c r="BM13">
        <v>0.83</v>
      </c>
      <c r="BN13">
        <v>0.49</v>
      </c>
      <c r="BO13">
        <v>12.04</v>
      </c>
      <c r="BP13">
        <v>3.84</v>
      </c>
      <c r="BQ13">
        <v>4.28</v>
      </c>
      <c r="BR13">
        <v>1.1399999999999999</v>
      </c>
      <c r="BS13">
        <v>0.45</v>
      </c>
      <c r="BT13">
        <v>0</v>
      </c>
      <c r="BU13">
        <v>0</v>
      </c>
      <c r="BV13">
        <v>0</v>
      </c>
      <c r="BW13">
        <f t="shared" si="2"/>
        <v>78.360000000000014</v>
      </c>
    </row>
    <row r="14" spans="1:75">
      <c r="A14" t="s">
        <v>56</v>
      </c>
      <c r="B14">
        <v>0</v>
      </c>
      <c r="C14">
        <v>34.44</v>
      </c>
      <c r="D14">
        <v>8.4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22.84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28.594000000000001</v>
      </c>
      <c r="AG14">
        <v>17.301600000000001</v>
      </c>
      <c r="AH14">
        <v>140.34540000000001</v>
      </c>
      <c r="AI14">
        <v>19.094999999999999</v>
      </c>
      <c r="AJ14">
        <v>0</v>
      </c>
      <c r="AK14">
        <v>50.76</v>
      </c>
      <c r="AL14">
        <v>83.664000000000001</v>
      </c>
      <c r="AM14">
        <v>15.996</v>
      </c>
      <c r="AN14">
        <v>0.80345999999999995</v>
      </c>
      <c r="AO14">
        <v>24.402000000000001</v>
      </c>
      <c r="AP14">
        <v>0</v>
      </c>
      <c r="AQ14">
        <v>46.683</v>
      </c>
      <c r="AR14">
        <v>11.434200000000001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78.380000000000024</v>
      </c>
      <c r="BA14">
        <f t="shared" si="1"/>
        <v>2808.0240220000005</v>
      </c>
      <c r="BD14">
        <v>25.43</v>
      </c>
      <c r="BE14">
        <v>7.45</v>
      </c>
      <c r="BF14">
        <v>1.33</v>
      </c>
      <c r="BG14">
        <v>1.92</v>
      </c>
      <c r="BH14">
        <v>5.58</v>
      </c>
      <c r="BI14">
        <v>7.03</v>
      </c>
      <c r="BJ14">
        <v>1.6</v>
      </c>
      <c r="BK14">
        <v>3.96</v>
      </c>
      <c r="BL14">
        <v>0.99</v>
      </c>
      <c r="BM14">
        <v>0.85</v>
      </c>
      <c r="BN14">
        <v>0.49</v>
      </c>
      <c r="BO14">
        <v>12.04</v>
      </c>
      <c r="BP14">
        <v>3.84</v>
      </c>
      <c r="BQ14">
        <v>4.28</v>
      </c>
      <c r="BR14">
        <v>1.1399999999999999</v>
      </c>
      <c r="BS14">
        <v>0.45</v>
      </c>
      <c r="BT14">
        <v>0</v>
      </c>
      <c r="BU14">
        <v>0</v>
      </c>
      <c r="BV14">
        <v>0</v>
      </c>
      <c r="BW14">
        <f t="shared" si="2"/>
        <v>78.380000000000024</v>
      </c>
    </row>
    <row r="15" spans="1:75">
      <c r="A15" t="s">
        <v>57</v>
      </c>
      <c r="B15">
        <v>0</v>
      </c>
      <c r="C15">
        <v>34.44</v>
      </c>
      <c r="D15">
        <v>8.4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22.84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28.594000000000001</v>
      </c>
      <c r="AG15">
        <v>17.301600000000001</v>
      </c>
      <c r="AH15">
        <v>140.34540000000001</v>
      </c>
      <c r="AI15">
        <v>19.094999999999999</v>
      </c>
      <c r="AJ15">
        <v>0</v>
      </c>
      <c r="AK15">
        <v>50.76</v>
      </c>
      <c r="AL15">
        <v>83.664000000000001</v>
      </c>
      <c r="AM15">
        <v>15.996</v>
      </c>
      <c r="AN15">
        <v>0.80345999999999995</v>
      </c>
      <c r="AO15">
        <v>24.402000000000001</v>
      </c>
      <c r="AP15">
        <v>0</v>
      </c>
      <c r="AQ15">
        <v>46.683</v>
      </c>
      <c r="AR15">
        <v>11.434200000000001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78.390000000000015</v>
      </c>
      <c r="BA15">
        <f t="shared" si="1"/>
        <v>2808.0340220000003</v>
      </c>
      <c r="BD15">
        <v>25.43</v>
      </c>
      <c r="BE15">
        <v>7.45</v>
      </c>
      <c r="BF15">
        <v>1.33</v>
      </c>
      <c r="BG15">
        <v>1.92</v>
      </c>
      <c r="BH15">
        <v>5.58</v>
      </c>
      <c r="BI15">
        <v>7.03</v>
      </c>
      <c r="BJ15">
        <v>1.6</v>
      </c>
      <c r="BK15">
        <v>3.96</v>
      </c>
      <c r="BL15">
        <v>0.99</v>
      </c>
      <c r="BM15">
        <v>0.86</v>
      </c>
      <c r="BN15">
        <v>0.49</v>
      </c>
      <c r="BO15">
        <v>12.04</v>
      </c>
      <c r="BP15">
        <v>3.84</v>
      </c>
      <c r="BQ15">
        <v>4.28</v>
      </c>
      <c r="BR15">
        <v>1.1399999999999999</v>
      </c>
      <c r="BS15">
        <v>0.45</v>
      </c>
      <c r="BT15">
        <v>0</v>
      </c>
      <c r="BU15">
        <v>0</v>
      </c>
      <c r="BV15">
        <v>0</v>
      </c>
      <c r="BW15">
        <f t="shared" si="2"/>
        <v>78.390000000000015</v>
      </c>
    </row>
    <row r="16" spans="1:75">
      <c r="A16" t="s">
        <v>58</v>
      </c>
      <c r="B16">
        <v>0</v>
      </c>
      <c r="C16">
        <v>34.44</v>
      </c>
      <c r="D16">
        <v>8.4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22.84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28.594000000000001</v>
      </c>
      <c r="AG16">
        <v>17.301600000000001</v>
      </c>
      <c r="AH16">
        <v>140.34540000000001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0.80345999999999995</v>
      </c>
      <c r="AO16">
        <v>24.402000000000001</v>
      </c>
      <c r="AP16">
        <v>0</v>
      </c>
      <c r="AQ16">
        <v>46.683</v>
      </c>
      <c r="AR16">
        <v>11.434200000000001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78.390000000000015</v>
      </c>
      <c r="BA16">
        <f t="shared" si="1"/>
        <v>2803.7346219999999</v>
      </c>
      <c r="BD16">
        <v>25.43</v>
      </c>
      <c r="BE16">
        <v>7.45</v>
      </c>
      <c r="BF16">
        <v>1.33</v>
      </c>
      <c r="BG16">
        <v>1.92</v>
      </c>
      <c r="BH16">
        <v>5.58</v>
      </c>
      <c r="BI16">
        <v>7.03</v>
      </c>
      <c r="BJ16">
        <v>1.6</v>
      </c>
      <c r="BK16">
        <v>3.96</v>
      </c>
      <c r="BL16">
        <v>0.99</v>
      </c>
      <c r="BM16">
        <v>0.86</v>
      </c>
      <c r="BN16">
        <v>0.49</v>
      </c>
      <c r="BO16">
        <v>12.04</v>
      </c>
      <c r="BP16">
        <v>3.84</v>
      </c>
      <c r="BQ16">
        <v>4.28</v>
      </c>
      <c r="BR16">
        <v>1.1399999999999999</v>
      </c>
      <c r="BS16">
        <v>0.45</v>
      </c>
      <c r="BT16">
        <v>0</v>
      </c>
      <c r="BU16">
        <v>0</v>
      </c>
      <c r="BV16">
        <v>0</v>
      </c>
      <c r="BW16">
        <f t="shared" si="2"/>
        <v>78.390000000000015</v>
      </c>
    </row>
    <row r="17" spans="1:75">
      <c r="A17" t="s">
        <v>59</v>
      </c>
      <c r="B17">
        <v>0</v>
      </c>
      <c r="C17">
        <v>34.44</v>
      </c>
      <c r="D17">
        <v>8.4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22.84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28.594000000000001</v>
      </c>
      <c r="AG17">
        <v>17.301600000000001</v>
      </c>
      <c r="AH17">
        <v>140.34540000000001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0.80345999999999995</v>
      </c>
      <c r="AO17">
        <v>24.402000000000001</v>
      </c>
      <c r="AP17">
        <v>0</v>
      </c>
      <c r="AQ17">
        <v>46.683</v>
      </c>
      <c r="AR17">
        <v>11.434200000000001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78.410000000000025</v>
      </c>
      <c r="BA17">
        <f t="shared" si="1"/>
        <v>2803.7546219999999</v>
      </c>
      <c r="BD17">
        <v>25.43</v>
      </c>
      <c r="BE17">
        <v>7.45</v>
      </c>
      <c r="BF17">
        <v>1.33</v>
      </c>
      <c r="BG17">
        <v>1.92</v>
      </c>
      <c r="BH17">
        <v>5.58</v>
      </c>
      <c r="BI17">
        <v>7.03</v>
      </c>
      <c r="BJ17">
        <v>1.6</v>
      </c>
      <c r="BK17">
        <v>3.96</v>
      </c>
      <c r="BL17">
        <v>0.99</v>
      </c>
      <c r="BM17">
        <v>0.88</v>
      </c>
      <c r="BN17">
        <v>0.49</v>
      </c>
      <c r="BO17">
        <v>12.04</v>
      </c>
      <c r="BP17">
        <v>3.84</v>
      </c>
      <c r="BQ17">
        <v>4.28</v>
      </c>
      <c r="BR17">
        <v>1.1399999999999999</v>
      </c>
      <c r="BS17">
        <v>0.45</v>
      </c>
      <c r="BT17">
        <v>0</v>
      </c>
      <c r="BU17">
        <v>0</v>
      </c>
      <c r="BV17">
        <v>0</v>
      </c>
      <c r="BW17">
        <f t="shared" si="2"/>
        <v>78.410000000000025</v>
      </c>
    </row>
    <row r="18" spans="1:75">
      <c r="A18" t="s">
        <v>60</v>
      </c>
      <c r="B18">
        <v>0</v>
      </c>
      <c r="C18">
        <v>34.44</v>
      </c>
      <c r="D18">
        <v>8.4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22.84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28.594000000000001</v>
      </c>
      <c r="AG18">
        <v>17.301600000000001</v>
      </c>
      <c r="AH18">
        <v>140.34540000000001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0.80345999999999995</v>
      </c>
      <c r="AO18">
        <v>24.402000000000001</v>
      </c>
      <c r="AP18">
        <v>0</v>
      </c>
      <c r="AQ18">
        <v>46.683</v>
      </c>
      <c r="AR18">
        <v>11.434200000000001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78.410000000000025</v>
      </c>
      <c r="BA18">
        <f t="shared" si="1"/>
        <v>2803.7546219999999</v>
      </c>
      <c r="BD18">
        <v>25.43</v>
      </c>
      <c r="BE18">
        <v>7.45</v>
      </c>
      <c r="BF18">
        <v>1.33</v>
      </c>
      <c r="BG18">
        <v>1.92</v>
      </c>
      <c r="BH18">
        <v>5.58</v>
      </c>
      <c r="BI18">
        <v>7.03</v>
      </c>
      <c r="BJ18">
        <v>1.6</v>
      </c>
      <c r="BK18">
        <v>3.96</v>
      </c>
      <c r="BL18">
        <v>0.99</v>
      </c>
      <c r="BM18">
        <v>0.88</v>
      </c>
      <c r="BN18">
        <v>0.49</v>
      </c>
      <c r="BO18">
        <v>12.04</v>
      </c>
      <c r="BP18">
        <v>3.84</v>
      </c>
      <c r="BQ18">
        <v>4.28</v>
      </c>
      <c r="BR18">
        <v>1.1399999999999999</v>
      </c>
      <c r="BS18">
        <v>0.45</v>
      </c>
      <c r="BT18">
        <v>0</v>
      </c>
      <c r="BU18">
        <v>0</v>
      </c>
      <c r="BV18">
        <v>0</v>
      </c>
      <c r="BW18">
        <f t="shared" si="2"/>
        <v>78.410000000000025</v>
      </c>
    </row>
    <row r="19" spans="1:75">
      <c r="A19" t="s">
        <v>61</v>
      </c>
      <c r="B19">
        <v>0</v>
      </c>
      <c r="C19">
        <v>34.44</v>
      </c>
      <c r="D19">
        <v>8.4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22.84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28.594000000000001</v>
      </c>
      <c r="AG19">
        <v>17.301600000000001</v>
      </c>
      <c r="AH19">
        <v>146.785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0.80345999999999995</v>
      </c>
      <c r="AO19">
        <v>24.402000000000001</v>
      </c>
      <c r="AP19">
        <v>0</v>
      </c>
      <c r="AQ19">
        <v>62.244</v>
      </c>
      <c r="AR19">
        <v>11.434200000000001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78.420000000000016</v>
      </c>
      <c r="BA19">
        <f t="shared" si="1"/>
        <v>2825.765222</v>
      </c>
      <c r="BD19">
        <v>25.43</v>
      </c>
      <c r="BE19">
        <v>7.45</v>
      </c>
      <c r="BF19">
        <v>1.33</v>
      </c>
      <c r="BG19">
        <v>1.92</v>
      </c>
      <c r="BH19">
        <v>5.58</v>
      </c>
      <c r="BI19">
        <v>7.03</v>
      </c>
      <c r="BJ19">
        <v>1.6</v>
      </c>
      <c r="BK19">
        <v>3.96</v>
      </c>
      <c r="BL19">
        <v>0.99</v>
      </c>
      <c r="BM19">
        <v>0.89</v>
      </c>
      <c r="BN19">
        <v>0.49</v>
      </c>
      <c r="BO19">
        <v>12.04</v>
      </c>
      <c r="BP19">
        <v>3.84</v>
      </c>
      <c r="BQ19">
        <v>4.28</v>
      </c>
      <c r="BR19">
        <v>1.1399999999999999</v>
      </c>
      <c r="BS19">
        <v>0.45</v>
      </c>
      <c r="BT19">
        <v>0</v>
      </c>
      <c r="BU19">
        <v>0</v>
      </c>
      <c r="BV19">
        <v>0</v>
      </c>
      <c r="BW19">
        <f t="shared" si="2"/>
        <v>78.420000000000016</v>
      </c>
    </row>
    <row r="20" spans="1:75">
      <c r="A20" t="s">
        <v>62</v>
      </c>
      <c r="B20">
        <v>0</v>
      </c>
      <c r="C20">
        <v>34.44</v>
      </c>
      <c r="D20">
        <v>8.4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22.84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28.594000000000001</v>
      </c>
      <c r="AG20">
        <v>17.301600000000001</v>
      </c>
      <c r="AH20">
        <v>146.785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0.80345999999999995</v>
      </c>
      <c r="AO20">
        <v>24.402000000000001</v>
      </c>
      <c r="AP20">
        <v>0</v>
      </c>
      <c r="AQ20">
        <v>62.244</v>
      </c>
      <c r="AR20">
        <v>11.434200000000001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78.430000000000007</v>
      </c>
      <c r="BA20">
        <f t="shared" si="1"/>
        <v>2825.7752219999998</v>
      </c>
      <c r="BD20">
        <v>25.43</v>
      </c>
      <c r="BE20">
        <v>7.45</v>
      </c>
      <c r="BF20">
        <v>1.33</v>
      </c>
      <c r="BG20">
        <v>1.92</v>
      </c>
      <c r="BH20">
        <v>5.58</v>
      </c>
      <c r="BI20">
        <v>7.03</v>
      </c>
      <c r="BJ20">
        <v>1.6</v>
      </c>
      <c r="BK20">
        <v>3.96</v>
      </c>
      <c r="BL20">
        <v>0.99</v>
      </c>
      <c r="BM20">
        <v>0.9</v>
      </c>
      <c r="BN20">
        <v>0.49</v>
      </c>
      <c r="BO20">
        <v>12.04</v>
      </c>
      <c r="BP20">
        <v>3.84</v>
      </c>
      <c r="BQ20">
        <v>4.28</v>
      </c>
      <c r="BR20">
        <v>1.1399999999999999</v>
      </c>
      <c r="BS20">
        <v>0.45</v>
      </c>
      <c r="BT20">
        <v>0</v>
      </c>
      <c r="BU20">
        <v>0</v>
      </c>
      <c r="BV20">
        <v>0</v>
      </c>
      <c r="BW20">
        <f t="shared" si="2"/>
        <v>78.430000000000007</v>
      </c>
    </row>
    <row r="21" spans="1:75">
      <c r="A21" t="s">
        <v>63</v>
      </c>
      <c r="B21">
        <v>0</v>
      </c>
      <c r="C21">
        <v>34.44</v>
      </c>
      <c r="D21">
        <v>8.4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22.84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28.594000000000001</v>
      </c>
      <c r="AG21">
        <v>17.301600000000001</v>
      </c>
      <c r="AH21">
        <v>146.785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0.80345999999999995</v>
      </c>
      <c r="AO21">
        <v>24.402000000000001</v>
      </c>
      <c r="AP21">
        <v>0</v>
      </c>
      <c r="AQ21">
        <v>62.244</v>
      </c>
      <c r="AR21">
        <v>11.434200000000001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78.440000000000012</v>
      </c>
      <c r="BA21">
        <f t="shared" si="1"/>
        <v>2825.785222</v>
      </c>
      <c r="BD21">
        <v>25.43</v>
      </c>
      <c r="BE21">
        <v>7.45</v>
      </c>
      <c r="BF21">
        <v>1.33</v>
      </c>
      <c r="BG21">
        <v>1.92</v>
      </c>
      <c r="BH21">
        <v>5.58</v>
      </c>
      <c r="BI21">
        <v>7.03</v>
      </c>
      <c r="BJ21">
        <v>1.6</v>
      </c>
      <c r="BK21">
        <v>3.96</v>
      </c>
      <c r="BL21">
        <v>0.99</v>
      </c>
      <c r="BM21">
        <v>0.91</v>
      </c>
      <c r="BN21">
        <v>0.49</v>
      </c>
      <c r="BO21">
        <v>12.04</v>
      </c>
      <c r="BP21">
        <v>3.84</v>
      </c>
      <c r="BQ21">
        <v>4.28</v>
      </c>
      <c r="BR21">
        <v>1.1399999999999999</v>
      </c>
      <c r="BS21">
        <v>0.45</v>
      </c>
      <c r="BT21">
        <v>0</v>
      </c>
      <c r="BU21">
        <v>0</v>
      </c>
      <c r="BV21">
        <v>0</v>
      </c>
      <c r="BW21">
        <f t="shared" si="2"/>
        <v>78.440000000000012</v>
      </c>
    </row>
    <row r="22" spans="1:75">
      <c r="A22" t="s">
        <v>64</v>
      </c>
      <c r="B22">
        <v>0</v>
      </c>
      <c r="C22">
        <v>34.44</v>
      </c>
      <c r="D22">
        <v>8.4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22.84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28.594000000000001</v>
      </c>
      <c r="AG22">
        <v>17.301600000000001</v>
      </c>
      <c r="AH22">
        <v>146.785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0.80345999999999995</v>
      </c>
      <c r="AO22">
        <v>24.402000000000001</v>
      </c>
      <c r="AP22">
        <v>0</v>
      </c>
      <c r="AQ22">
        <v>62.244</v>
      </c>
      <c r="AR22">
        <v>11.434200000000001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78.450000000000017</v>
      </c>
      <c r="BA22">
        <f t="shared" si="1"/>
        <v>2825.7952219999997</v>
      </c>
      <c r="BD22">
        <v>25.43</v>
      </c>
      <c r="BE22">
        <v>7.45</v>
      </c>
      <c r="BF22">
        <v>1.33</v>
      </c>
      <c r="BG22">
        <v>1.92</v>
      </c>
      <c r="BH22">
        <v>5.58</v>
      </c>
      <c r="BI22">
        <v>7.03</v>
      </c>
      <c r="BJ22">
        <v>1.6</v>
      </c>
      <c r="BK22">
        <v>3.96</v>
      </c>
      <c r="BL22">
        <v>0.99</v>
      </c>
      <c r="BM22">
        <v>0.92</v>
      </c>
      <c r="BN22">
        <v>0.49</v>
      </c>
      <c r="BO22">
        <v>12.04</v>
      </c>
      <c r="BP22">
        <v>3.84</v>
      </c>
      <c r="BQ22">
        <v>4.28</v>
      </c>
      <c r="BR22">
        <v>1.1399999999999999</v>
      </c>
      <c r="BS22">
        <v>0.45</v>
      </c>
      <c r="BT22">
        <v>0</v>
      </c>
      <c r="BU22">
        <v>0</v>
      </c>
      <c r="BV22">
        <v>0</v>
      </c>
      <c r="BW22">
        <f t="shared" si="2"/>
        <v>78.450000000000017</v>
      </c>
    </row>
    <row r="23" spans="1:75">
      <c r="A23" t="s">
        <v>65</v>
      </c>
      <c r="B23">
        <v>0</v>
      </c>
      <c r="C23">
        <v>34.44</v>
      </c>
      <c r="D23">
        <v>8.4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22.84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28.594000000000001</v>
      </c>
      <c r="AG23">
        <v>17.301600000000001</v>
      </c>
      <c r="AH23">
        <v>146.785</v>
      </c>
      <c r="AI23">
        <v>6.3650000000000002</v>
      </c>
      <c r="AJ23">
        <v>0</v>
      </c>
      <c r="AK23">
        <v>50.76</v>
      </c>
      <c r="AL23">
        <v>79.364599999999996</v>
      </c>
      <c r="AM23">
        <v>15.996</v>
      </c>
      <c r="AN23">
        <v>0.80345999999999995</v>
      </c>
      <c r="AO23">
        <v>24.402000000000001</v>
      </c>
      <c r="AP23">
        <v>0</v>
      </c>
      <c r="AQ23">
        <v>62.244</v>
      </c>
      <c r="AR23">
        <v>11.434200000000001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78.460000000000008</v>
      </c>
      <c r="BA23">
        <f t="shared" si="1"/>
        <v>2813.0752219999999</v>
      </c>
      <c r="BD23">
        <v>25.43</v>
      </c>
      <c r="BE23">
        <v>7.45</v>
      </c>
      <c r="BF23">
        <v>1.33</v>
      </c>
      <c r="BG23">
        <v>1.92</v>
      </c>
      <c r="BH23">
        <v>5.58</v>
      </c>
      <c r="BI23">
        <v>7.03</v>
      </c>
      <c r="BJ23">
        <v>1.6</v>
      </c>
      <c r="BK23">
        <v>3.96</v>
      </c>
      <c r="BL23">
        <v>0.99</v>
      </c>
      <c r="BM23">
        <v>0.93</v>
      </c>
      <c r="BN23">
        <v>0.49</v>
      </c>
      <c r="BO23">
        <v>12.04</v>
      </c>
      <c r="BP23">
        <v>3.84</v>
      </c>
      <c r="BQ23">
        <v>4.28</v>
      </c>
      <c r="BR23">
        <v>1.1399999999999999</v>
      </c>
      <c r="BS23">
        <v>0.45</v>
      </c>
      <c r="BT23">
        <v>0</v>
      </c>
      <c r="BU23">
        <v>0</v>
      </c>
      <c r="BV23">
        <v>0</v>
      </c>
      <c r="BW23">
        <f t="shared" si="2"/>
        <v>78.460000000000008</v>
      </c>
    </row>
    <row r="24" spans="1:75">
      <c r="A24" t="s">
        <v>66</v>
      </c>
      <c r="B24">
        <v>0</v>
      </c>
      <c r="C24">
        <v>34.44</v>
      </c>
      <c r="D24">
        <v>8.4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22.84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28.594000000000001</v>
      </c>
      <c r="AG24">
        <v>17.301600000000001</v>
      </c>
      <c r="AH24">
        <v>146.785</v>
      </c>
      <c r="AI24">
        <v>6.3650000000000002</v>
      </c>
      <c r="AJ24">
        <v>0</v>
      </c>
      <c r="AK24">
        <v>50.76</v>
      </c>
      <c r="AL24">
        <v>79.364599999999996</v>
      </c>
      <c r="AM24">
        <v>15.996</v>
      </c>
      <c r="AN24">
        <v>0.80345999999999995</v>
      </c>
      <c r="AO24">
        <v>24.402000000000001</v>
      </c>
      <c r="AP24">
        <v>0</v>
      </c>
      <c r="AQ24">
        <v>62.244</v>
      </c>
      <c r="AR24">
        <v>11.434200000000001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78.470000000000013</v>
      </c>
      <c r="BA24">
        <f t="shared" si="1"/>
        <v>2813.0852219999997</v>
      </c>
      <c r="BD24">
        <v>25.43</v>
      </c>
      <c r="BE24">
        <v>7.45</v>
      </c>
      <c r="BF24">
        <v>1.33</v>
      </c>
      <c r="BG24">
        <v>1.92</v>
      </c>
      <c r="BH24">
        <v>5.58</v>
      </c>
      <c r="BI24">
        <v>7.03</v>
      </c>
      <c r="BJ24">
        <v>1.6</v>
      </c>
      <c r="BK24">
        <v>3.96</v>
      </c>
      <c r="BL24">
        <v>0.99</v>
      </c>
      <c r="BM24">
        <v>0.94</v>
      </c>
      <c r="BN24">
        <v>0.49</v>
      </c>
      <c r="BO24">
        <v>12.04</v>
      </c>
      <c r="BP24">
        <v>3.84</v>
      </c>
      <c r="BQ24">
        <v>4.28</v>
      </c>
      <c r="BR24">
        <v>1.1399999999999999</v>
      </c>
      <c r="BS24">
        <v>0.45</v>
      </c>
      <c r="BT24">
        <v>0</v>
      </c>
      <c r="BU24">
        <v>0</v>
      </c>
      <c r="BV24">
        <v>0</v>
      </c>
      <c r="BW24">
        <f t="shared" si="2"/>
        <v>78.470000000000013</v>
      </c>
    </row>
    <row r="25" spans="1:75">
      <c r="A25" t="s">
        <v>67</v>
      </c>
      <c r="B25">
        <v>0</v>
      </c>
      <c r="C25">
        <v>34.44</v>
      </c>
      <c r="D25">
        <v>8.4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22.84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28.594000000000001</v>
      </c>
      <c r="AG25">
        <v>17.301600000000001</v>
      </c>
      <c r="AH25">
        <v>146.785</v>
      </c>
      <c r="AI25">
        <v>6.3650000000000002</v>
      </c>
      <c r="AJ25">
        <v>0</v>
      </c>
      <c r="AK25">
        <v>50.76</v>
      </c>
      <c r="AL25">
        <v>79.364599999999996</v>
      </c>
      <c r="AM25">
        <v>15.996</v>
      </c>
      <c r="AN25">
        <v>0.80345999999999995</v>
      </c>
      <c r="AO25">
        <v>24.402000000000001</v>
      </c>
      <c r="AP25">
        <v>0</v>
      </c>
      <c r="AQ25">
        <v>62.244</v>
      </c>
      <c r="AR25">
        <v>11.434200000000001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78.480000000000018</v>
      </c>
      <c r="BA25">
        <f t="shared" si="1"/>
        <v>2813.0952219999999</v>
      </c>
      <c r="BD25">
        <v>25.43</v>
      </c>
      <c r="BE25">
        <v>7.45</v>
      </c>
      <c r="BF25">
        <v>1.33</v>
      </c>
      <c r="BG25">
        <v>1.92</v>
      </c>
      <c r="BH25">
        <v>5.58</v>
      </c>
      <c r="BI25">
        <v>7.03</v>
      </c>
      <c r="BJ25">
        <v>1.6</v>
      </c>
      <c r="BK25">
        <v>3.96</v>
      </c>
      <c r="BL25">
        <v>0.99</v>
      </c>
      <c r="BM25">
        <v>0.95</v>
      </c>
      <c r="BN25">
        <v>0.49</v>
      </c>
      <c r="BO25">
        <v>12.04</v>
      </c>
      <c r="BP25">
        <v>3.84</v>
      </c>
      <c r="BQ25">
        <v>4.28</v>
      </c>
      <c r="BR25">
        <v>1.1399999999999999</v>
      </c>
      <c r="BS25">
        <v>0.45</v>
      </c>
      <c r="BT25">
        <v>0</v>
      </c>
      <c r="BU25">
        <v>0</v>
      </c>
      <c r="BV25">
        <v>0</v>
      </c>
      <c r="BW25">
        <f t="shared" si="2"/>
        <v>78.480000000000018</v>
      </c>
    </row>
    <row r="26" spans="1:75">
      <c r="A26" t="s">
        <v>68</v>
      </c>
      <c r="B26">
        <v>0</v>
      </c>
      <c r="C26">
        <v>34.44</v>
      </c>
      <c r="D26">
        <v>8.4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22.84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28.594000000000001</v>
      </c>
      <c r="AG26">
        <v>17.301600000000001</v>
      </c>
      <c r="AH26">
        <v>146.785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0.80345999999999995</v>
      </c>
      <c r="AO26">
        <v>24.402000000000001</v>
      </c>
      <c r="AP26">
        <v>0</v>
      </c>
      <c r="AQ26">
        <v>62.244</v>
      </c>
      <c r="AR26">
        <v>11.434200000000001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78.600000000000009</v>
      </c>
      <c r="BA26">
        <f t="shared" si="1"/>
        <v>2825.9452219999998</v>
      </c>
      <c r="BD26">
        <v>25.43</v>
      </c>
      <c r="BE26">
        <v>7.45</v>
      </c>
      <c r="BF26">
        <v>1.33</v>
      </c>
      <c r="BG26">
        <v>1.92</v>
      </c>
      <c r="BH26">
        <v>5.58</v>
      </c>
      <c r="BI26">
        <v>7.03</v>
      </c>
      <c r="BJ26">
        <v>1.6</v>
      </c>
      <c r="BK26">
        <v>4.05</v>
      </c>
      <c r="BL26">
        <v>1.01</v>
      </c>
      <c r="BM26">
        <v>0.96</v>
      </c>
      <c r="BN26">
        <v>0.49</v>
      </c>
      <c r="BO26">
        <v>12.04</v>
      </c>
      <c r="BP26">
        <v>3.84</v>
      </c>
      <c r="BQ26">
        <v>4.28</v>
      </c>
      <c r="BR26">
        <v>1.1399999999999999</v>
      </c>
      <c r="BS26">
        <v>0.45</v>
      </c>
      <c r="BT26">
        <v>0</v>
      </c>
      <c r="BU26">
        <v>0</v>
      </c>
      <c r="BV26">
        <v>0</v>
      </c>
      <c r="BW26">
        <f t="shared" si="2"/>
        <v>78.600000000000009</v>
      </c>
    </row>
    <row r="27" spans="1:75">
      <c r="A27" t="s">
        <v>69</v>
      </c>
      <c r="B27">
        <v>0</v>
      </c>
      <c r="C27">
        <v>34.44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22.84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36.544144000000003</v>
      </c>
      <c r="AE27">
        <v>49.436556000000003</v>
      </c>
      <c r="AF27">
        <v>28.594000000000001</v>
      </c>
      <c r="AG27">
        <v>17.301600000000001</v>
      </c>
      <c r="AH27">
        <v>146.785</v>
      </c>
      <c r="AI27">
        <v>19.094999999999999</v>
      </c>
      <c r="AJ27">
        <v>0</v>
      </c>
      <c r="AK27">
        <v>50.76</v>
      </c>
      <c r="AL27">
        <v>79.364599999999996</v>
      </c>
      <c r="AM27">
        <v>15.996</v>
      </c>
      <c r="AN27">
        <v>0.80345999999999995</v>
      </c>
      <c r="AO27">
        <v>24.402000000000001</v>
      </c>
      <c r="AP27">
        <v>0</v>
      </c>
      <c r="AQ27">
        <v>62.244</v>
      </c>
      <c r="AR27">
        <v>11.434200000000001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78.27</v>
      </c>
      <c r="BA27">
        <f t="shared" si="1"/>
        <v>2825.6152219999999</v>
      </c>
      <c r="BD27">
        <v>24.07</v>
      </c>
      <c r="BE27">
        <v>7.63</v>
      </c>
      <c r="BF27">
        <v>1.26</v>
      </c>
      <c r="BG27">
        <v>1.98</v>
      </c>
      <c r="BH27">
        <v>5.77</v>
      </c>
      <c r="BI27">
        <v>7.17</v>
      </c>
      <c r="BJ27">
        <v>1.56</v>
      </c>
      <c r="BK27">
        <v>4.05</v>
      </c>
      <c r="BL27">
        <v>1.05</v>
      </c>
      <c r="BM27">
        <v>0.97</v>
      </c>
      <c r="BN27">
        <v>0.5</v>
      </c>
      <c r="BO27">
        <v>12.34</v>
      </c>
      <c r="BP27">
        <v>3.98</v>
      </c>
      <c r="BQ27">
        <v>4.41</v>
      </c>
      <c r="BR27">
        <v>1.08</v>
      </c>
      <c r="BS27">
        <v>0.45</v>
      </c>
      <c r="BT27">
        <v>0</v>
      </c>
      <c r="BU27">
        <v>0</v>
      </c>
      <c r="BV27">
        <v>0</v>
      </c>
      <c r="BW27">
        <f t="shared" si="2"/>
        <v>78.27</v>
      </c>
    </row>
    <row r="28" spans="1:75">
      <c r="A28" t="s">
        <v>70</v>
      </c>
      <c r="B28">
        <v>0</v>
      </c>
      <c r="C28">
        <v>34.44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22.84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28.594000000000001</v>
      </c>
      <c r="AG28">
        <v>17.301600000000001</v>
      </c>
      <c r="AH28">
        <v>146.785</v>
      </c>
      <c r="AI28">
        <v>48.883200000000002</v>
      </c>
      <c r="AJ28">
        <v>0</v>
      </c>
      <c r="AK28">
        <v>50.76</v>
      </c>
      <c r="AL28">
        <v>79.364599999999996</v>
      </c>
      <c r="AM28">
        <v>15.996</v>
      </c>
      <c r="AN28">
        <v>0.80345999999999995</v>
      </c>
      <c r="AO28">
        <v>24.402000000000001</v>
      </c>
      <c r="AP28">
        <v>0</v>
      </c>
      <c r="AQ28">
        <v>62.244</v>
      </c>
      <c r="AR28">
        <v>11.434200000000001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78.279999999999987</v>
      </c>
      <c r="BA28">
        <f t="shared" si="1"/>
        <v>2855.4134220000005</v>
      </c>
      <c r="BD28">
        <v>24.07</v>
      </c>
      <c r="BE28">
        <v>7.63</v>
      </c>
      <c r="BF28">
        <v>1.26</v>
      </c>
      <c r="BG28">
        <v>1.98</v>
      </c>
      <c r="BH28">
        <v>5.77</v>
      </c>
      <c r="BI28">
        <v>7.17</v>
      </c>
      <c r="BJ28">
        <v>1.56</v>
      </c>
      <c r="BK28">
        <v>4.05</v>
      </c>
      <c r="BL28">
        <v>1.05</v>
      </c>
      <c r="BM28">
        <v>0.98</v>
      </c>
      <c r="BN28">
        <v>0.5</v>
      </c>
      <c r="BO28">
        <v>12.34</v>
      </c>
      <c r="BP28">
        <v>3.98</v>
      </c>
      <c r="BQ28">
        <v>4.41</v>
      </c>
      <c r="BR28">
        <v>1.08</v>
      </c>
      <c r="BS28">
        <v>0.45</v>
      </c>
      <c r="BT28">
        <v>0</v>
      </c>
      <c r="BU28">
        <v>0</v>
      </c>
      <c r="BV28">
        <v>0</v>
      </c>
      <c r="BW28">
        <f t="shared" si="2"/>
        <v>78.279999999999987</v>
      </c>
    </row>
    <row r="29" spans="1:75">
      <c r="A29" t="s">
        <v>71</v>
      </c>
      <c r="B29">
        <v>0</v>
      </c>
      <c r="C29">
        <v>34.44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22.84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28.594000000000001</v>
      </c>
      <c r="AG29">
        <v>17.301600000000001</v>
      </c>
      <c r="AH29">
        <v>146.785</v>
      </c>
      <c r="AI29">
        <v>48.883200000000002</v>
      </c>
      <c r="AJ29">
        <v>0</v>
      </c>
      <c r="AK29">
        <v>50.76</v>
      </c>
      <c r="AL29">
        <v>79.364599999999996</v>
      </c>
      <c r="AM29">
        <v>15.996</v>
      </c>
      <c r="AN29">
        <v>0.80345999999999995</v>
      </c>
      <c r="AO29">
        <v>24.402000000000001</v>
      </c>
      <c r="AP29">
        <v>0</v>
      </c>
      <c r="AQ29">
        <v>62.244</v>
      </c>
      <c r="AR29">
        <v>11.434200000000001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78.289999999999992</v>
      </c>
      <c r="BA29">
        <f t="shared" si="1"/>
        <v>2855.4234220000003</v>
      </c>
      <c r="BD29">
        <v>24.07</v>
      </c>
      <c r="BE29">
        <v>7.63</v>
      </c>
      <c r="BF29">
        <v>1.26</v>
      </c>
      <c r="BG29">
        <v>1.98</v>
      </c>
      <c r="BH29">
        <v>5.77</v>
      </c>
      <c r="BI29">
        <v>7.17</v>
      </c>
      <c r="BJ29">
        <v>1.56</v>
      </c>
      <c r="BK29">
        <v>4.05</v>
      </c>
      <c r="BL29">
        <v>1.05</v>
      </c>
      <c r="BM29">
        <v>0.99</v>
      </c>
      <c r="BN29">
        <v>0.5</v>
      </c>
      <c r="BO29">
        <v>12.34</v>
      </c>
      <c r="BP29">
        <v>3.98</v>
      </c>
      <c r="BQ29">
        <v>4.41</v>
      </c>
      <c r="BR29">
        <v>1.08</v>
      </c>
      <c r="BS29">
        <v>0.45</v>
      </c>
      <c r="BT29">
        <v>0</v>
      </c>
      <c r="BU29">
        <v>0</v>
      </c>
      <c r="BV29">
        <v>0</v>
      </c>
      <c r="BW29">
        <f t="shared" si="2"/>
        <v>78.289999999999992</v>
      </c>
    </row>
    <row r="30" spans="1:75">
      <c r="A30" t="s">
        <v>72</v>
      </c>
      <c r="B30">
        <v>0</v>
      </c>
      <c r="C30">
        <v>34.44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22.84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28.594000000000001</v>
      </c>
      <c r="AG30">
        <v>17.301600000000001</v>
      </c>
      <c r="AH30">
        <v>146.785</v>
      </c>
      <c r="AI30">
        <v>48.883200000000002</v>
      </c>
      <c r="AJ30">
        <v>0</v>
      </c>
      <c r="AK30">
        <v>50.76</v>
      </c>
      <c r="AL30">
        <v>79.364599999999996</v>
      </c>
      <c r="AM30">
        <v>15.996</v>
      </c>
      <c r="AN30">
        <v>0.80345999999999995</v>
      </c>
      <c r="AO30">
        <v>24.402000000000001</v>
      </c>
      <c r="AP30">
        <v>0</v>
      </c>
      <c r="AQ30">
        <v>62.244</v>
      </c>
      <c r="AR30">
        <v>11.434200000000001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78.3</v>
      </c>
      <c r="BA30">
        <f t="shared" si="1"/>
        <v>2855.4334220000005</v>
      </c>
      <c r="BD30">
        <v>24.07</v>
      </c>
      <c r="BE30">
        <v>7.63</v>
      </c>
      <c r="BF30">
        <v>1.26</v>
      </c>
      <c r="BG30">
        <v>1.98</v>
      </c>
      <c r="BH30">
        <v>5.77</v>
      </c>
      <c r="BI30">
        <v>7.17</v>
      </c>
      <c r="BJ30">
        <v>1.56</v>
      </c>
      <c r="BK30">
        <v>4.05</v>
      </c>
      <c r="BL30">
        <v>1.05</v>
      </c>
      <c r="BM30">
        <v>1</v>
      </c>
      <c r="BN30">
        <v>0.5</v>
      </c>
      <c r="BO30">
        <v>12.34</v>
      </c>
      <c r="BP30">
        <v>3.98</v>
      </c>
      <c r="BQ30">
        <v>4.41</v>
      </c>
      <c r="BR30">
        <v>1.08</v>
      </c>
      <c r="BS30">
        <v>0.45</v>
      </c>
      <c r="BT30">
        <v>0</v>
      </c>
      <c r="BU30">
        <v>0</v>
      </c>
      <c r="BV30">
        <v>0</v>
      </c>
      <c r="BW30">
        <f t="shared" si="2"/>
        <v>78.3</v>
      </c>
    </row>
    <row r="31" spans="1:75">
      <c r="A31" t="s">
        <v>73</v>
      </c>
      <c r="B31">
        <v>0</v>
      </c>
      <c r="C31">
        <v>34.44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139.3125</v>
      </c>
      <c r="Q31">
        <v>22.84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28.594000000000001</v>
      </c>
      <c r="AG31">
        <v>17.301600000000001</v>
      </c>
      <c r="AH31">
        <v>146.785</v>
      </c>
      <c r="AI31">
        <v>48.883200000000002</v>
      </c>
      <c r="AJ31">
        <v>0</v>
      </c>
      <c r="AK31">
        <v>50.76</v>
      </c>
      <c r="AL31">
        <v>79.364599999999996</v>
      </c>
      <c r="AM31">
        <v>15.996</v>
      </c>
      <c r="AN31">
        <v>0.80345999999999995</v>
      </c>
      <c r="AO31">
        <v>24.402000000000001</v>
      </c>
      <c r="AP31">
        <v>0</v>
      </c>
      <c r="AQ31">
        <v>62.244</v>
      </c>
      <c r="AR31">
        <v>11.434200000000001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78.23</v>
      </c>
      <c r="BA31">
        <f t="shared" si="1"/>
        <v>2855.3634220000004</v>
      </c>
      <c r="BD31">
        <v>24.07</v>
      </c>
      <c r="BE31">
        <v>7.63</v>
      </c>
      <c r="BF31">
        <v>1.26</v>
      </c>
      <c r="BG31">
        <v>1.98</v>
      </c>
      <c r="BH31">
        <v>5.77</v>
      </c>
      <c r="BI31">
        <v>7.17</v>
      </c>
      <c r="BJ31">
        <v>1.56</v>
      </c>
      <c r="BK31">
        <v>3.99</v>
      </c>
      <c r="BL31">
        <v>1.03</v>
      </c>
      <c r="BM31">
        <v>1.01</v>
      </c>
      <c r="BN31">
        <v>0.5</v>
      </c>
      <c r="BO31">
        <v>12.34</v>
      </c>
      <c r="BP31">
        <v>3.98</v>
      </c>
      <c r="BQ31">
        <v>4.41</v>
      </c>
      <c r="BR31">
        <v>1.08</v>
      </c>
      <c r="BS31">
        <v>0.45</v>
      </c>
      <c r="BT31">
        <v>0</v>
      </c>
      <c r="BU31">
        <v>0</v>
      </c>
      <c r="BV31">
        <v>0</v>
      </c>
      <c r="BW31">
        <f t="shared" si="2"/>
        <v>78.23</v>
      </c>
    </row>
    <row r="32" spans="1:75">
      <c r="A32" t="s">
        <v>74</v>
      </c>
      <c r="B32">
        <v>0</v>
      </c>
      <c r="C32">
        <v>34.44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139.3125</v>
      </c>
      <c r="Q32">
        <v>22.84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28.594000000000001</v>
      </c>
      <c r="AG32">
        <v>17.301600000000001</v>
      </c>
      <c r="AH32">
        <v>146.785</v>
      </c>
      <c r="AI32">
        <v>48.883200000000002</v>
      </c>
      <c r="AJ32">
        <v>0</v>
      </c>
      <c r="AK32">
        <v>50.76</v>
      </c>
      <c r="AL32">
        <v>79.364599999999996</v>
      </c>
      <c r="AM32">
        <v>15.996</v>
      </c>
      <c r="AN32">
        <v>0.80345999999999995</v>
      </c>
      <c r="AO32">
        <v>24.402000000000001</v>
      </c>
      <c r="AP32">
        <v>0</v>
      </c>
      <c r="AQ32">
        <v>62.244</v>
      </c>
      <c r="AR32">
        <v>11.434200000000001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78.240000000000009</v>
      </c>
      <c r="BA32">
        <f t="shared" si="1"/>
        <v>2855.3734220000006</v>
      </c>
      <c r="BD32">
        <v>24.07</v>
      </c>
      <c r="BE32">
        <v>7.63</v>
      </c>
      <c r="BF32">
        <v>1.26</v>
      </c>
      <c r="BG32">
        <v>1.98</v>
      </c>
      <c r="BH32">
        <v>5.77</v>
      </c>
      <c r="BI32">
        <v>7.17</v>
      </c>
      <c r="BJ32">
        <v>1.56</v>
      </c>
      <c r="BK32">
        <v>3.99</v>
      </c>
      <c r="BL32">
        <v>1.03</v>
      </c>
      <c r="BM32">
        <v>1.02</v>
      </c>
      <c r="BN32">
        <v>0.5</v>
      </c>
      <c r="BO32">
        <v>12.34</v>
      </c>
      <c r="BP32">
        <v>3.98</v>
      </c>
      <c r="BQ32">
        <v>4.41</v>
      </c>
      <c r="BR32">
        <v>1.08</v>
      </c>
      <c r="BS32">
        <v>0.45</v>
      </c>
      <c r="BT32">
        <v>0</v>
      </c>
      <c r="BU32">
        <v>0</v>
      </c>
      <c r="BV32">
        <v>0</v>
      </c>
      <c r="BW32">
        <f t="shared" si="2"/>
        <v>78.240000000000009</v>
      </c>
    </row>
    <row r="33" spans="1:75">
      <c r="A33" t="s">
        <v>75</v>
      </c>
      <c r="B33">
        <v>0</v>
      </c>
      <c r="C33">
        <v>34.44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139.3125</v>
      </c>
      <c r="Q33">
        <v>22.84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28.594000000000001</v>
      </c>
      <c r="AG33">
        <v>17.301600000000001</v>
      </c>
      <c r="AH33">
        <v>146.785</v>
      </c>
      <c r="AI33">
        <v>48.883200000000002</v>
      </c>
      <c r="AJ33">
        <v>0</v>
      </c>
      <c r="AK33">
        <v>50.76</v>
      </c>
      <c r="AL33">
        <v>79.364599999999996</v>
      </c>
      <c r="AM33">
        <v>15.996</v>
      </c>
      <c r="AN33">
        <v>0.80345999999999995</v>
      </c>
      <c r="AO33">
        <v>24.402000000000001</v>
      </c>
      <c r="AP33">
        <v>0</v>
      </c>
      <c r="AQ33">
        <v>62.244</v>
      </c>
      <c r="AR33">
        <v>11.434200000000001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78.240000000000009</v>
      </c>
      <c r="BA33">
        <f t="shared" si="1"/>
        <v>2855.3734220000006</v>
      </c>
      <c r="BD33">
        <v>24.07</v>
      </c>
      <c r="BE33">
        <v>7.63</v>
      </c>
      <c r="BF33">
        <v>1.26</v>
      </c>
      <c r="BG33">
        <v>1.98</v>
      </c>
      <c r="BH33">
        <v>5.77</v>
      </c>
      <c r="BI33">
        <v>7.17</v>
      </c>
      <c r="BJ33">
        <v>1.56</v>
      </c>
      <c r="BK33">
        <v>3.99</v>
      </c>
      <c r="BL33">
        <v>1.03</v>
      </c>
      <c r="BM33">
        <v>1.02</v>
      </c>
      <c r="BN33">
        <v>0.5</v>
      </c>
      <c r="BO33">
        <v>12.34</v>
      </c>
      <c r="BP33">
        <v>3.98</v>
      </c>
      <c r="BQ33">
        <v>4.41</v>
      </c>
      <c r="BR33">
        <v>1.08</v>
      </c>
      <c r="BS33">
        <v>0.45</v>
      </c>
      <c r="BT33">
        <v>0</v>
      </c>
      <c r="BU33">
        <v>0</v>
      </c>
      <c r="BV33">
        <v>0</v>
      </c>
      <c r="BW33">
        <f t="shared" si="2"/>
        <v>78.240000000000009</v>
      </c>
    </row>
    <row r="34" spans="1:75">
      <c r="A34" t="s">
        <v>76</v>
      </c>
      <c r="B34">
        <v>0</v>
      </c>
      <c r="C34">
        <v>34.44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139.3125</v>
      </c>
      <c r="Q34">
        <v>22.84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28.594000000000001</v>
      </c>
      <c r="AG34">
        <v>17.301600000000001</v>
      </c>
      <c r="AH34">
        <v>146.785</v>
      </c>
      <c r="AI34">
        <v>19.094999999999999</v>
      </c>
      <c r="AJ34">
        <v>0</v>
      </c>
      <c r="AK34">
        <v>50.76</v>
      </c>
      <c r="AL34">
        <v>79.364599999999996</v>
      </c>
      <c r="AM34">
        <v>15.996</v>
      </c>
      <c r="AN34">
        <v>0.80345999999999995</v>
      </c>
      <c r="AO34">
        <v>24.402000000000001</v>
      </c>
      <c r="AP34">
        <v>0</v>
      </c>
      <c r="AQ34">
        <v>62.244</v>
      </c>
      <c r="AR34">
        <v>11.434200000000001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78.260000000000005</v>
      </c>
      <c r="BA34">
        <f t="shared" si="1"/>
        <v>2825.6052220000001</v>
      </c>
      <c r="BD34">
        <v>24.07</v>
      </c>
      <c r="BE34">
        <v>7.63</v>
      </c>
      <c r="BF34">
        <v>1.26</v>
      </c>
      <c r="BG34">
        <v>1.98</v>
      </c>
      <c r="BH34">
        <v>5.77</v>
      </c>
      <c r="BI34">
        <v>7.17</v>
      </c>
      <c r="BJ34">
        <v>1.56</v>
      </c>
      <c r="BK34">
        <v>3.99</v>
      </c>
      <c r="BL34">
        <v>1.03</v>
      </c>
      <c r="BM34">
        <v>1.04</v>
      </c>
      <c r="BN34">
        <v>0.5</v>
      </c>
      <c r="BO34">
        <v>12.34</v>
      </c>
      <c r="BP34">
        <v>3.98</v>
      </c>
      <c r="BQ34">
        <v>4.41</v>
      </c>
      <c r="BR34">
        <v>1.08</v>
      </c>
      <c r="BS34">
        <v>0.45</v>
      </c>
      <c r="BT34">
        <v>0</v>
      </c>
      <c r="BU34">
        <v>0</v>
      </c>
      <c r="BV34">
        <v>0</v>
      </c>
      <c r="BW34">
        <f t="shared" si="2"/>
        <v>78.260000000000005</v>
      </c>
    </row>
    <row r="35" spans="1:75">
      <c r="A35" t="s">
        <v>77</v>
      </c>
      <c r="B35">
        <v>0</v>
      </c>
      <c r="C35">
        <v>34.44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139.3125</v>
      </c>
      <c r="Q35">
        <v>22.84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28.594000000000001</v>
      </c>
      <c r="AG35">
        <v>17.301600000000001</v>
      </c>
      <c r="AH35">
        <v>140.34540000000001</v>
      </c>
      <c r="AI35">
        <v>14.003</v>
      </c>
      <c r="AJ35">
        <v>0</v>
      </c>
      <c r="AK35">
        <v>50.76</v>
      </c>
      <c r="AL35">
        <v>79.364599999999996</v>
      </c>
      <c r="AM35">
        <v>15.996</v>
      </c>
      <c r="AN35">
        <v>0.80345999999999995</v>
      </c>
      <c r="AO35">
        <v>24.402000000000001</v>
      </c>
      <c r="AP35">
        <v>0</v>
      </c>
      <c r="AQ35">
        <v>62.244</v>
      </c>
      <c r="AR35">
        <v>13.452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78.27</v>
      </c>
      <c r="BA35">
        <f t="shared" si="1"/>
        <v>2816.1014220000006</v>
      </c>
      <c r="BD35">
        <v>24.07</v>
      </c>
      <c r="BE35">
        <v>7.63</v>
      </c>
      <c r="BF35">
        <v>1.26</v>
      </c>
      <c r="BG35">
        <v>1.98</v>
      </c>
      <c r="BH35">
        <v>5.77</v>
      </c>
      <c r="BI35">
        <v>7.17</v>
      </c>
      <c r="BJ35">
        <v>1.56</v>
      </c>
      <c r="BK35">
        <v>3.99</v>
      </c>
      <c r="BL35">
        <v>1.03</v>
      </c>
      <c r="BM35">
        <v>1.04</v>
      </c>
      <c r="BN35">
        <v>0.5</v>
      </c>
      <c r="BO35">
        <v>12.34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78.27</v>
      </c>
    </row>
    <row r="36" spans="1:75">
      <c r="A36" t="s">
        <v>78</v>
      </c>
      <c r="B36">
        <v>0</v>
      </c>
      <c r="C36">
        <v>34.44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139.3125</v>
      </c>
      <c r="Q36">
        <v>22.84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36.544144000000003</v>
      </c>
      <c r="AE36">
        <v>49.436556000000003</v>
      </c>
      <c r="AF36">
        <v>28.594000000000001</v>
      </c>
      <c r="AG36">
        <v>17.301600000000001</v>
      </c>
      <c r="AH36">
        <v>140.34540000000001</v>
      </c>
      <c r="AI36">
        <v>14.003</v>
      </c>
      <c r="AJ36">
        <v>0</v>
      </c>
      <c r="AK36">
        <v>50.76</v>
      </c>
      <c r="AL36">
        <v>79.364599999999996</v>
      </c>
      <c r="AM36">
        <v>15.996</v>
      </c>
      <c r="AN36">
        <v>0.80345999999999995</v>
      </c>
      <c r="AO36">
        <v>24.402000000000001</v>
      </c>
      <c r="AP36">
        <v>0</v>
      </c>
      <c r="AQ36">
        <v>62.244</v>
      </c>
      <c r="AR36">
        <v>13.452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78.279999999999987</v>
      </c>
      <c r="BA36">
        <f t="shared" si="1"/>
        <v>2816.1114220000009</v>
      </c>
      <c r="BD36">
        <v>24.07</v>
      </c>
      <c r="BE36">
        <v>7.63</v>
      </c>
      <c r="BF36">
        <v>1.26</v>
      </c>
      <c r="BG36">
        <v>1.98</v>
      </c>
      <c r="BH36">
        <v>5.77</v>
      </c>
      <c r="BI36">
        <v>7.17</v>
      </c>
      <c r="BJ36">
        <v>1.56</v>
      </c>
      <c r="BK36">
        <v>3.99</v>
      </c>
      <c r="BL36">
        <v>1.03</v>
      </c>
      <c r="BM36">
        <v>1.05</v>
      </c>
      <c r="BN36">
        <v>0.5</v>
      </c>
      <c r="BO36">
        <v>12.34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78.279999999999987</v>
      </c>
    </row>
    <row r="37" spans="1:75">
      <c r="A37" t="s">
        <v>79</v>
      </c>
      <c r="B37">
        <v>0</v>
      </c>
      <c r="C37">
        <v>34.44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139.3125</v>
      </c>
      <c r="Q37">
        <v>22.84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36.544144000000003</v>
      </c>
      <c r="AE37">
        <v>49.436556000000003</v>
      </c>
      <c r="AF37">
        <v>28.594000000000001</v>
      </c>
      <c r="AG37">
        <v>17.301600000000001</v>
      </c>
      <c r="AH37">
        <v>140.34540000000001</v>
      </c>
      <c r="AI37">
        <v>14.003</v>
      </c>
      <c r="AJ37">
        <v>0</v>
      </c>
      <c r="AK37">
        <v>50.76</v>
      </c>
      <c r="AL37">
        <v>79.364599999999996</v>
      </c>
      <c r="AM37">
        <v>15.996</v>
      </c>
      <c r="AN37">
        <v>0.80345999999999995</v>
      </c>
      <c r="AO37">
        <v>24.402000000000001</v>
      </c>
      <c r="AP37">
        <v>0</v>
      </c>
      <c r="AQ37">
        <v>62.244</v>
      </c>
      <c r="AR37">
        <v>12.779400000000001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78.3</v>
      </c>
      <c r="BA37">
        <f t="shared" si="1"/>
        <v>2815.4588220000005</v>
      </c>
      <c r="BD37">
        <v>24.07</v>
      </c>
      <c r="BE37">
        <v>7.63</v>
      </c>
      <c r="BF37">
        <v>1.26</v>
      </c>
      <c r="BG37">
        <v>1.98</v>
      </c>
      <c r="BH37">
        <v>5.77</v>
      </c>
      <c r="BI37">
        <v>7.17</v>
      </c>
      <c r="BJ37">
        <v>1.56</v>
      </c>
      <c r="BK37">
        <v>3.99</v>
      </c>
      <c r="BL37">
        <v>1.03</v>
      </c>
      <c r="BM37">
        <v>1.07</v>
      </c>
      <c r="BN37">
        <v>0.5</v>
      </c>
      <c r="BO37">
        <v>12.34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78.3</v>
      </c>
    </row>
    <row r="38" spans="1:75">
      <c r="A38" t="s">
        <v>80</v>
      </c>
      <c r="B38">
        <v>0</v>
      </c>
      <c r="C38">
        <v>34.44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139.3125</v>
      </c>
      <c r="Q38">
        <v>22.84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36.544144000000003</v>
      </c>
      <c r="AE38">
        <v>49.436556000000003</v>
      </c>
      <c r="AF38">
        <v>28.594000000000001</v>
      </c>
      <c r="AG38">
        <v>17.301600000000001</v>
      </c>
      <c r="AH38">
        <v>140.34540000000001</v>
      </c>
      <c r="AI38">
        <v>14.003</v>
      </c>
      <c r="AJ38">
        <v>0</v>
      </c>
      <c r="AK38">
        <v>50.76</v>
      </c>
      <c r="AL38">
        <v>79.364599999999996</v>
      </c>
      <c r="AM38">
        <v>15.996</v>
      </c>
      <c r="AN38">
        <v>0.80345999999999995</v>
      </c>
      <c r="AO38">
        <v>24.402000000000001</v>
      </c>
      <c r="AP38">
        <v>0</v>
      </c>
      <c r="AQ38">
        <v>56.07</v>
      </c>
      <c r="AR38">
        <v>12.779400000000001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78.3</v>
      </c>
      <c r="BA38">
        <f t="shared" si="1"/>
        <v>2809.2848220000005</v>
      </c>
      <c r="BD38">
        <v>24.07</v>
      </c>
      <c r="BE38">
        <v>7.63</v>
      </c>
      <c r="BF38">
        <v>1.26</v>
      </c>
      <c r="BG38">
        <v>1.98</v>
      </c>
      <c r="BH38">
        <v>5.77</v>
      </c>
      <c r="BI38">
        <v>7.17</v>
      </c>
      <c r="BJ38">
        <v>1.56</v>
      </c>
      <c r="BK38">
        <v>3.99</v>
      </c>
      <c r="BL38">
        <v>1.03</v>
      </c>
      <c r="BM38">
        <v>1.07</v>
      </c>
      <c r="BN38">
        <v>0.5</v>
      </c>
      <c r="BO38">
        <v>12.34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78.3</v>
      </c>
    </row>
    <row r="39" spans="1:75">
      <c r="A39" t="s">
        <v>81</v>
      </c>
      <c r="B39">
        <v>0</v>
      </c>
      <c r="C39">
        <v>34.44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139.3125</v>
      </c>
      <c r="Q39">
        <v>22.84</v>
      </c>
      <c r="R39">
        <v>42.392195999999998</v>
      </c>
      <c r="S39">
        <v>26.390910000000002</v>
      </c>
      <c r="T39">
        <v>0</v>
      </c>
      <c r="U39">
        <v>332.1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36.544144000000003</v>
      </c>
      <c r="AE39">
        <v>49.436556000000003</v>
      </c>
      <c r="AF39">
        <v>28.594000000000001</v>
      </c>
      <c r="AG39">
        <v>17.301600000000001</v>
      </c>
      <c r="AH39">
        <v>140.34540000000001</v>
      </c>
      <c r="AI39">
        <v>14.003</v>
      </c>
      <c r="AJ39">
        <v>0</v>
      </c>
      <c r="AK39">
        <v>50.76</v>
      </c>
      <c r="AL39">
        <v>79.364599999999996</v>
      </c>
      <c r="AM39">
        <v>15.996</v>
      </c>
      <c r="AN39">
        <v>0.80345999999999995</v>
      </c>
      <c r="AO39">
        <v>24.402000000000001</v>
      </c>
      <c r="AP39">
        <v>0</v>
      </c>
      <c r="AQ39">
        <v>46.683</v>
      </c>
      <c r="AR39">
        <v>11.434200000000001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78.309999999999988</v>
      </c>
      <c r="BA39">
        <f t="shared" si="1"/>
        <v>2781.6876220000004</v>
      </c>
      <c r="BD39">
        <v>24.07</v>
      </c>
      <c r="BE39">
        <v>7.63</v>
      </c>
      <c r="BF39">
        <v>1.26</v>
      </c>
      <c r="BG39">
        <v>1.98</v>
      </c>
      <c r="BH39">
        <v>5.77</v>
      </c>
      <c r="BI39">
        <v>7.17</v>
      </c>
      <c r="BJ39">
        <v>1.56</v>
      </c>
      <c r="BK39">
        <v>3.99</v>
      </c>
      <c r="BL39">
        <v>1.03</v>
      </c>
      <c r="BM39">
        <v>1.08</v>
      </c>
      <c r="BN39">
        <v>0.5</v>
      </c>
      <c r="BO39">
        <v>12.34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78.309999999999988</v>
      </c>
    </row>
    <row r="40" spans="1:75">
      <c r="A40" t="s">
        <v>82</v>
      </c>
      <c r="B40">
        <v>0</v>
      </c>
      <c r="C40">
        <v>34.44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139.3125</v>
      </c>
      <c r="Q40">
        <v>22.84</v>
      </c>
      <c r="R40">
        <v>42.392195999999998</v>
      </c>
      <c r="S40">
        <v>26.390910000000002</v>
      </c>
      <c r="T40">
        <v>0</v>
      </c>
      <c r="U40">
        <v>322.875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36.544144000000003</v>
      </c>
      <c r="AE40">
        <v>49.436556000000003</v>
      </c>
      <c r="AF40">
        <v>28.594000000000001</v>
      </c>
      <c r="AG40">
        <v>17.301600000000001</v>
      </c>
      <c r="AH40">
        <v>140.34540000000001</v>
      </c>
      <c r="AI40">
        <v>14.003</v>
      </c>
      <c r="AJ40">
        <v>0</v>
      </c>
      <c r="AK40">
        <v>50.76</v>
      </c>
      <c r="AL40">
        <v>79.364599999999996</v>
      </c>
      <c r="AM40">
        <v>15.996</v>
      </c>
      <c r="AN40">
        <v>0.80345999999999995</v>
      </c>
      <c r="AO40">
        <v>24.402000000000001</v>
      </c>
      <c r="AP40">
        <v>0</v>
      </c>
      <c r="AQ40">
        <v>46.683</v>
      </c>
      <c r="AR40">
        <v>11.434200000000001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78.319999999999993</v>
      </c>
      <c r="BA40">
        <f t="shared" si="1"/>
        <v>2772.4726220000007</v>
      </c>
      <c r="BD40">
        <v>24.07</v>
      </c>
      <c r="BE40">
        <v>7.63</v>
      </c>
      <c r="BF40">
        <v>1.26</v>
      </c>
      <c r="BG40">
        <v>1.98</v>
      </c>
      <c r="BH40">
        <v>5.77</v>
      </c>
      <c r="BI40">
        <v>7.17</v>
      </c>
      <c r="BJ40">
        <v>1.56</v>
      </c>
      <c r="BK40">
        <v>3.99</v>
      </c>
      <c r="BL40">
        <v>1.03</v>
      </c>
      <c r="BM40">
        <v>1.0900000000000001</v>
      </c>
      <c r="BN40">
        <v>0.5</v>
      </c>
      <c r="BO40">
        <v>12.34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78.319999999999993</v>
      </c>
    </row>
    <row r="41" spans="1:75">
      <c r="A41" t="s">
        <v>83</v>
      </c>
      <c r="B41">
        <v>0</v>
      </c>
      <c r="C41">
        <v>34.44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139.3125</v>
      </c>
      <c r="Q41">
        <v>22.84</v>
      </c>
      <c r="R41">
        <v>42.392195999999998</v>
      </c>
      <c r="S41">
        <v>26.390910000000002</v>
      </c>
      <c r="T41">
        <v>0</v>
      </c>
      <c r="U41">
        <v>313.875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36.544144000000003</v>
      </c>
      <c r="AE41">
        <v>49.436556000000003</v>
      </c>
      <c r="AF41">
        <v>28.594000000000001</v>
      </c>
      <c r="AG41">
        <v>17.301600000000001</v>
      </c>
      <c r="AH41">
        <v>140.34540000000001</v>
      </c>
      <c r="AI41">
        <v>14.003</v>
      </c>
      <c r="AJ41">
        <v>0</v>
      </c>
      <c r="AK41">
        <v>50.76</v>
      </c>
      <c r="AL41">
        <v>79.364599999999996</v>
      </c>
      <c r="AM41">
        <v>15.996</v>
      </c>
      <c r="AN41">
        <v>0.80345999999999995</v>
      </c>
      <c r="AO41">
        <v>24.402000000000001</v>
      </c>
      <c r="AP41">
        <v>0</v>
      </c>
      <c r="AQ41">
        <v>46.683</v>
      </c>
      <c r="AR41">
        <v>11.434200000000001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78.33</v>
      </c>
      <c r="BA41">
        <f t="shared" si="1"/>
        <v>2763.4826220000004</v>
      </c>
      <c r="BD41">
        <v>24.07</v>
      </c>
      <c r="BE41">
        <v>7.63</v>
      </c>
      <c r="BF41">
        <v>1.26</v>
      </c>
      <c r="BG41">
        <v>1.98</v>
      </c>
      <c r="BH41">
        <v>5.77</v>
      </c>
      <c r="BI41">
        <v>7.17</v>
      </c>
      <c r="BJ41">
        <v>1.56</v>
      </c>
      <c r="BK41">
        <v>3.99</v>
      </c>
      <c r="BL41">
        <v>1.03</v>
      </c>
      <c r="BM41">
        <v>1.1000000000000001</v>
      </c>
      <c r="BN41">
        <v>0.5</v>
      </c>
      <c r="BO41">
        <v>12.34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78.33</v>
      </c>
    </row>
    <row r="42" spans="1:75">
      <c r="A42" t="s">
        <v>84</v>
      </c>
      <c r="B42">
        <v>0</v>
      </c>
      <c r="C42">
        <v>34.44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139.3125</v>
      </c>
      <c r="Q42">
        <v>22.84</v>
      </c>
      <c r="R42">
        <v>42.392195999999998</v>
      </c>
      <c r="S42">
        <v>26.390910000000002</v>
      </c>
      <c r="T42">
        <v>0</v>
      </c>
      <c r="U42">
        <v>306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36.544144000000003</v>
      </c>
      <c r="AE42">
        <v>49.436556000000003</v>
      </c>
      <c r="AF42">
        <v>28.594000000000001</v>
      </c>
      <c r="AG42">
        <v>17.301600000000001</v>
      </c>
      <c r="AH42">
        <v>140.34540000000001</v>
      </c>
      <c r="AI42">
        <v>14.003</v>
      </c>
      <c r="AJ42">
        <v>0</v>
      </c>
      <c r="AK42">
        <v>50.76</v>
      </c>
      <c r="AL42">
        <v>79.364599999999996</v>
      </c>
      <c r="AM42">
        <v>15.996</v>
      </c>
      <c r="AN42">
        <v>0.80345999999999995</v>
      </c>
      <c r="AO42">
        <v>24.402000000000001</v>
      </c>
      <c r="AP42">
        <v>0</v>
      </c>
      <c r="AQ42">
        <v>46.683</v>
      </c>
      <c r="AR42">
        <v>11.434200000000001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78.419999999999987</v>
      </c>
      <c r="BA42">
        <f t="shared" si="1"/>
        <v>2755.6976220000006</v>
      </c>
      <c r="BD42">
        <v>24.07</v>
      </c>
      <c r="BE42">
        <v>7.63</v>
      </c>
      <c r="BF42">
        <v>1.26</v>
      </c>
      <c r="BG42">
        <v>1.98</v>
      </c>
      <c r="BH42">
        <v>5.77</v>
      </c>
      <c r="BI42">
        <v>7.17</v>
      </c>
      <c r="BJ42">
        <v>1.56</v>
      </c>
      <c r="BK42">
        <v>4.05</v>
      </c>
      <c r="BL42">
        <v>1.05</v>
      </c>
      <c r="BM42">
        <v>1.1100000000000001</v>
      </c>
      <c r="BN42">
        <v>0.5</v>
      </c>
      <c r="BO42">
        <v>12.34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78.419999999999987</v>
      </c>
    </row>
    <row r="43" spans="1:75">
      <c r="A43" t="s">
        <v>85</v>
      </c>
      <c r="B43">
        <v>0</v>
      </c>
      <c r="C43">
        <v>34.44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139.3125</v>
      </c>
      <c r="Q43">
        <v>22.84</v>
      </c>
      <c r="R43">
        <v>42.392195999999998</v>
      </c>
      <c r="S43">
        <v>26.390910000000002</v>
      </c>
      <c r="T43">
        <v>0</v>
      </c>
      <c r="U43">
        <v>274.5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28.594000000000001</v>
      </c>
      <c r="AG43">
        <v>17.301600000000001</v>
      </c>
      <c r="AH43">
        <v>140.34540000000001</v>
      </c>
      <c r="AI43">
        <v>14.003</v>
      </c>
      <c r="AJ43">
        <v>0</v>
      </c>
      <c r="AK43">
        <v>50.76</v>
      </c>
      <c r="AL43">
        <v>79.364599999999996</v>
      </c>
      <c r="AM43">
        <v>15.996</v>
      </c>
      <c r="AN43">
        <v>0.80345999999999995</v>
      </c>
      <c r="AO43">
        <v>24.402000000000001</v>
      </c>
      <c r="AP43">
        <v>0</v>
      </c>
      <c r="AQ43">
        <v>46.683</v>
      </c>
      <c r="AR43">
        <v>32.150280000000002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78.429999999999978</v>
      </c>
      <c r="BA43">
        <f t="shared" si="1"/>
        <v>2744.9237020000005</v>
      </c>
      <c r="BD43">
        <v>24.07</v>
      </c>
      <c r="BE43">
        <v>7.63</v>
      </c>
      <c r="BF43">
        <v>1.26</v>
      </c>
      <c r="BG43">
        <v>1.98</v>
      </c>
      <c r="BH43">
        <v>5.77</v>
      </c>
      <c r="BI43">
        <v>7.17</v>
      </c>
      <c r="BJ43">
        <v>1.56</v>
      </c>
      <c r="BK43">
        <v>4.05</v>
      </c>
      <c r="BL43">
        <v>1.05</v>
      </c>
      <c r="BM43">
        <v>1.1200000000000001</v>
      </c>
      <c r="BN43">
        <v>0.5</v>
      </c>
      <c r="BO43">
        <v>12.34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78.429999999999978</v>
      </c>
    </row>
    <row r="44" spans="1:75">
      <c r="A44" t="s">
        <v>86</v>
      </c>
      <c r="B44">
        <v>0</v>
      </c>
      <c r="C44">
        <v>34.44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139.3125</v>
      </c>
      <c r="Q44">
        <v>22.84</v>
      </c>
      <c r="R44">
        <v>42.392195999999998</v>
      </c>
      <c r="S44">
        <v>26.390910000000002</v>
      </c>
      <c r="T44">
        <v>0</v>
      </c>
      <c r="U44">
        <v>274.5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28.594000000000001</v>
      </c>
      <c r="AG44">
        <v>17.301600000000001</v>
      </c>
      <c r="AH44">
        <v>140.34540000000001</v>
      </c>
      <c r="AI44">
        <v>14.003</v>
      </c>
      <c r="AJ44">
        <v>0</v>
      </c>
      <c r="AK44">
        <v>50.76</v>
      </c>
      <c r="AL44">
        <v>79.364599999999996</v>
      </c>
      <c r="AM44">
        <v>15.996</v>
      </c>
      <c r="AN44">
        <v>0.80345999999999995</v>
      </c>
      <c r="AO44">
        <v>24.402000000000001</v>
      </c>
      <c r="AP44">
        <v>0</v>
      </c>
      <c r="AQ44">
        <v>46.683</v>
      </c>
      <c r="AR44">
        <v>32.150280000000002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78.589999999999989</v>
      </c>
      <c r="BA44">
        <f t="shared" si="1"/>
        <v>2745.0837020000008</v>
      </c>
      <c r="BD44">
        <v>24.07</v>
      </c>
      <c r="BE44">
        <v>7.63</v>
      </c>
      <c r="BF44">
        <v>1.26</v>
      </c>
      <c r="BG44">
        <v>1.98</v>
      </c>
      <c r="BH44">
        <v>5.77</v>
      </c>
      <c r="BI44">
        <v>7.17</v>
      </c>
      <c r="BJ44">
        <v>1.56</v>
      </c>
      <c r="BK44">
        <v>4.1500000000000004</v>
      </c>
      <c r="BL44">
        <v>1.1000000000000001</v>
      </c>
      <c r="BM44">
        <v>1.1299999999999999</v>
      </c>
      <c r="BN44">
        <v>0.5</v>
      </c>
      <c r="BO44">
        <v>12.34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78.589999999999989</v>
      </c>
    </row>
    <row r="45" spans="1:75">
      <c r="A45" t="s">
        <v>87</v>
      </c>
      <c r="B45">
        <v>0</v>
      </c>
      <c r="C45">
        <v>34.44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139.3125</v>
      </c>
      <c r="Q45">
        <v>22.84</v>
      </c>
      <c r="R45">
        <v>42.392195999999998</v>
      </c>
      <c r="S45">
        <v>26.390910000000002</v>
      </c>
      <c r="T45">
        <v>0</v>
      </c>
      <c r="U45">
        <v>274.5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28.594000000000001</v>
      </c>
      <c r="AG45">
        <v>17.301600000000001</v>
      </c>
      <c r="AH45">
        <v>140.34540000000001</v>
      </c>
      <c r="AI45">
        <v>14.003</v>
      </c>
      <c r="AJ45">
        <v>0</v>
      </c>
      <c r="AK45">
        <v>50.76</v>
      </c>
      <c r="AL45">
        <v>79.364599999999996</v>
      </c>
      <c r="AM45">
        <v>15.996</v>
      </c>
      <c r="AN45">
        <v>0.80345999999999995</v>
      </c>
      <c r="AO45">
        <v>24.402000000000001</v>
      </c>
      <c r="AP45">
        <v>0</v>
      </c>
      <c r="AQ45">
        <v>46.683</v>
      </c>
      <c r="AR45">
        <v>32.150280000000002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78.599999999999994</v>
      </c>
      <c r="BA45">
        <f t="shared" si="1"/>
        <v>2745.0937020000006</v>
      </c>
      <c r="BD45">
        <v>24.07</v>
      </c>
      <c r="BE45">
        <v>7.63</v>
      </c>
      <c r="BF45">
        <v>1.26</v>
      </c>
      <c r="BG45">
        <v>1.98</v>
      </c>
      <c r="BH45">
        <v>5.77</v>
      </c>
      <c r="BI45">
        <v>7.17</v>
      </c>
      <c r="BJ45">
        <v>1.56</v>
      </c>
      <c r="BK45">
        <v>4.1500000000000004</v>
      </c>
      <c r="BL45">
        <v>1.1000000000000001</v>
      </c>
      <c r="BM45">
        <v>1.1399999999999999</v>
      </c>
      <c r="BN45">
        <v>0.5</v>
      </c>
      <c r="BO45">
        <v>12.34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78.599999999999994</v>
      </c>
    </row>
    <row r="46" spans="1:75">
      <c r="A46" t="s">
        <v>88</v>
      </c>
      <c r="B46">
        <v>0</v>
      </c>
      <c r="C46">
        <v>34.44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139.3125</v>
      </c>
      <c r="Q46">
        <v>22.84</v>
      </c>
      <c r="R46">
        <v>42.392195999999998</v>
      </c>
      <c r="S46">
        <v>26.390910000000002</v>
      </c>
      <c r="T46">
        <v>0</v>
      </c>
      <c r="U46">
        <v>274.5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28.594000000000001</v>
      </c>
      <c r="AG46">
        <v>17.301600000000001</v>
      </c>
      <c r="AH46">
        <v>140.34540000000001</v>
      </c>
      <c r="AI46">
        <v>14.003</v>
      </c>
      <c r="AJ46">
        <v>0</v>
      </c>
      <c r="AK46">
        <v>50.76</v>
      </c>
      <c r="AL46">
        <v>79.364599999999996</v>
      </c>
      <c r="AM46">
        <v>15.996</v>
      </c>
      <c r="AN46">
        <v>0.80345999999999995</v>
      </c>
      <c r="AO46">
        <v>24.402000000000001</v>
      </c>
      <c r="AP46">
        <v>0</v>
      </c>
      <c r="AQ46">
        <v>46.683</v>
      </c>
      <c r="AR46">
        <v>32.150280000000002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78.609999999999985</v>
      </c>
      <c r="BA46">
        <f t="shared" si="1"/>
        <v>2745.1037020000008</v>
      </c>
      <c r="BD46">
        <v>24.07</v>
      </c>
      <c r="BE46">
        <v>7.63</v>
      </c>
      <c r="BF46">
        <v>1.26</v>
      </c>
      <c r="BG46">
        <v>1.98</v>
      </c>
      <c r="BH46">
        <v>5.77</v>
      </c>
      <c r="BI46">
        <v>7.17</v>
      </c>
      <c r="BJ46">
        <v>1.56</v>
      </c>
      <c r="BK46">
        <v>4.1500000000000004</v>
      </c>
      <c r="BL46">
        <v>1.1000000000000001</v>
      </c>
      <c r="BM46">
        <v>1.1499999999999999</v>
      </c>
      <c r="BN46">
        <v>0.5</v>
      </c>
      <c r="BO46">
        <v>12.34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78.609999999999985</v>
      </c>
    </row>
    <row r="47" spans="1:75">
      <c r="A47" t="s">
        <v>89</v>
      </c>
      <c r="B47">
        <v>0</v>
      </c>
      <c r="C47">
        <v>34.44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139.3125</v>
      </c>
      <c r="Q47">
        <v>22.84</v>
      </c>
      <c r="R47">
        <v>42.392195999999998</v>
      </c>
      <c r="S47">
        <v>26.390910000000002</v>
      </c>
      <c r="T47">
        <v>0</v>
      </c>
      <c r="U47">
        <v>274.5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36.544144000000003</v>
      </c>
      <c r="AE47">
        <v>49.436556000000003</v>
      </c>
      <c r="AF47">
        <v>26.622</v>
      </c>
      <c r="AG47">
        <v>17.301600000000001</v>
      </c>
      <c r="AH47">
        <v>132.58000000000001</v>
      </c>
      <c r="AI47">
        <v>14.003</v>
      </c>
      <c r="AJ47">
        <v>0</v>
      </c>
      <c r="AK47">
        <v>50.76</v>
      </c>
      <c r="AL47">
        <v>79.364599999999996</v>
      </c>
      <c r="AM47">
        <v>15.996</v>
      </c>
      <c r="AN47">
        <v>0.82259000000000004</v>
      </c>
      <c r="AO47">
        <v>24.402000000000001</v>
      </c>
      <c r="AP47">
        <v>0</v>
      </c>
      <c r="AQ47">
        <v>46.683</v>
      </c>
      <c r="AR47">
        <v>11.434200000000001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78.61999999999999</v>
      </c>
      <c r="BA47">
        <f t="shared" si="1"/>
        <v>2714.6793520000006</v>
      </c>
      <c r="BD47">
        <v>24.07</v>
      </c>
      <c r="BE47">
        <v>7.63</v>
      </c>
      <c r="BF47">
        <v>1.26</v>
      </c>
      <c r="BG47">
        <v>1.98</v>
      </c>
      <c r="BH47">
        <v>5.77</v>
      </c>
      <c r="BI47">
        <v>7.17</v>
      </c>
      <c r="BJ47">
        <v>1.56</v>
      </c>
      <c r="BK47">
        <v>4.1500000000000004</v>
      </c>
      <c r="BL47">
        <v>1.1000000000000001</v>
      </c>
      <c r="BM47">
        <v>1.1599999999999999</v>
      </c>
      <c r="BN47">
        <v>0.5</v>
      </c>
      <c r="BO47">
        <v>12.34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78.61999999999999</v>
      </c>
    </row>
    <row r="48" spans="1:75">
      <c r="A48" t="s">
        <v>90</v>
      </c>
      <c r="B48">
        <v>0</v>
      </c>
      <c r="C48">
        <v>34.44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139.3125</v>
      </c>
      <c r="Q48">
        <v>22.84</v>
      </c>
      <c r="R48">
        <v>42.392195999999998</v>
      </c>
      <c r="S48">
        <v>26.390910000000002</v>
      </c>
      <c r="T48">
        <v>0</v>
      </c>
      <c r="U48">
        <v>274.5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36.544144000000003</v>
      </c>
      <c r="AE48">
        <v>49.436556000000003</v>
      </c>
      <c r="AF48">
        <v>26.622</v>
      </c>
      <c r="AG48">
        <v>17.301600000000001</v>
      </c>
      <c r="AH48">
        <v>132.58000000000001</v>
      </c>
      <c r="AI48">
        <v>14.003</v>
      </c>
      <c r="AJ48">
        <v>0</v>
      </c>
      <c r="AK48">
        <v>50.76</v>
      </c>
      <c r="AL48">
        <v>79.364599999999996</v>
      </c>
      <c r="AM48">
        <v>15.996</v>
      </c>
      <c r="AN48">
        <v>0.82259000000000004</v>
      </c>
      <c r="AO48">
        <v>24.402000000000001</v>
      </c>
      <c r="AP48">
        <v>0</v>
      </c>
      <c r="AQ48">
        <v>46.683</v>
      </c>
      <c r="AR48">
        <v>11.434200000000001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78.63</v>
      </c>
      <c r="BA48">
        <f t="shared" si="1"/>
        <v>2714.6893520000008</v>
      </c>
      <c r="BD48">
        <v>24.07</v>
      </c>
      <c r="BE48">
        <v>7.63</v>
      </c>
      <c r="BF48">
        <v>1.26</v>
      </c>
      <c r="BG48">
        <v>1.98</v>
      </c>
      <c r="BH48">
        <v>5.77</v>
      </c>
      <c r="BI48">
        <v>7.17</v>
      </c>
      <c r="BJ48">
        <v>1.56</v>
      </c>
      <c r="BK48">
        <v>4.1500000000000004</v>
      </c>
      <c r="BL48">
        <v>1.1000000000000001</v>
      </c>
      <c r="BM48">
        <v>1.17</v>
      </c>
      <c r="BN48">
        <v>0.5</v>
      </c>
      <c r="BO48">
        <v>12.34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78.63</v>
      </c>
    </row>
    <row r="49" spans="1:75">
      <c r="A49" t="s">
        <v>91</v>
      </c>
      <c r="B49">
        <v>0</v>
      </c>
      <c r="C49">
        <v>34.44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139.3125</v>
      </c>
      <c r="Q49">
        <v>22.84</v>
      </c>
      <c r="R49">
        <v>42.392195999999998</v>
      </c>
      <c r="S49">
        <v>26.390910000000002</v>
      </c>
      <c r="T49">
        <v>0</v>
      </c>
      <c r="U49">
        <v>274.5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36.544144000000003</v>
      </c>
      <c r="AE49">
        <v>49.436556000000003</v>
      </c>
      <c r="AF49">
        <v>26.622</v>
      </c>
      <c r="AG49">
        <v>17.301600000000001</v>
      </c>
      <c r="AH49">
        <v>132.58000000000001</v>
      </c>
      <c r="AI49">
        <v>14.003</v>
      </c>
      <c r="AJ49">
        <v>0</v>
      </c>
      <c r="AK49">
        <v>50.76</v>
      </c>
      <c r="AL49">
        <v>79.364599999999996</v>
      </c>
      <c r="AM49">
        <v>15.996</v>
      </c>
      <c r="AN49">
        <v>0.82259000000000004</v>
      </c>
      <c r="AO49">
        <v>24.402000000000001</v>
      </c>
      <c r="AP49">
        <v>0</v>
      </c>
      <c r="AQ49">
        <v>46.683</v>
      </c>
      <c r="AR49">
        <v>11.434200000000001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78.639999999999986</v>
      </c>
      <c r="BA49">
        <f t="shared" si="1"/>
        <v>2714.6993520000005</v>
      </c>
      <c r="BD49">
        <v>24.07</v>
      </c>
      <c r="BE49">
        <v>7.63</v>
      </c>
      <c r="BF49">
        <v>1.26</v>
      </c>
      <c r="BG49">
        <v>1.98</v>
      </c>
      <c r="BH49">
        <v>5.77</v>
      </c>
      <c r="BI49">
        <v>7.17</v>
      </c>
      <c r="BJ49">
        <v>1.56</v>
      </c>
      <c r="BK49">
        <v>4.1500000000000004</v>
      </c>
      <c r="BL49">
        <v>1.1000000000000001</v>
      </c>
      <c r="BM49">
        <v>1.18</v>
      </c>
      <c r="BN49">
        <v>0.5</v>
      </c>
      <c r="BO49">
        <v>12.34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78.639999999999986</v>
      </c>
    </row>
    <row r="50" spans="1:75">
      <c r="A50" t="s">
        <v>92</v>
      </c>
      <c r="B50">
        <v>0</v>
      </c>
      <c r="C50">
        <v>34.44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139.3125</v>
      </c>
      <c r="Q50">
        <v>22.84</v>
      </c>
      <c r="R50">
        <v>42.392195999999998</v>
      </c>
      <c r="S50">
        <v>26.390910000000002</v>
      </c>
      <c r="T50">
        <v>0</v>
      </c>
      <c r="U50">
        <v>274.5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36.544144000000003</v>
      </c>
      <c r="AE50">
        <v>49.436556000000003</v>
      </c>
      <c r="AF50">
        <v>26.622</v>
      </c>
      <c r="AG50">
        <v>17.301600000000001</v>
      </c>
      <c r="AH50">
        <v>132.58000000000001</v>
      </c>
      <c r="AI50">
        <v>14.003</v>
      </c>
      <c r="AJ50">
        <v>0</v>
      </c>
      <c r="AK50">
        <v>50.76</v>
      </c>
      <c r="AL50">
        <v>79.364599999999996</v>
      </c>
      <c r="AM50">
        <v>15.996</v>
      </c>
      <c r="AN50">
        <v>0.82259000000000004</v>
      </c>
      <c r="AO50">
        <v>24.402000000000001</v>
      </c>
      <c r="AP50">
        <v>0</v>
      </c>
      <c r="AQ50">
        <v>46.683</v>
      </c>
      <c r="AR50">
        <v>11.434200000000001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78.649999999999991</v>
      </c>
      <c r="BA50">
        <f t="shared" si="1"/>
        <v>2714.7093520000008</v>
      </c>
      <c r="BD50">
        <v>24.07</v>
      </c>
      <c r="BE50">
        <v>7.63</v>
      </c>
      <c r="BF50">
        <v>1.26</v>
      </c>
      <c r="BG50">
        <v>1.98</v>
      </c>
      <c r="BH50">
        <v>5.77</v>
      </c>
      <c r="BI50">
        <v>7.17</v>
      </c>
      <c r="BJ50">
        <v>1.56</v>
      </c>
      <c r="BK50">
        <v>4.1500000000000004</v>
      </c>
      <c r="BL50">
        <v>1.1000000000000001</v>
      </c>
      <c r="BM50">
        <v>1.19</v>
      </c>
      <c r="BN50">
        <v>0.5</v>
      </c>
      <c r="BO50">
        <v>12.34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78.649999999999991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139.3125</v>
      </c>
      <c r="Q51">
        <v>22.84</v>
      </c>
      <c r="R51">
        <v>42.392195999999998</v>
      </c>
      <c r="S51">
        <v>26.390910000000002</v>
      </c>
      <c r="T51">
        <v>0</v>
      </c>
      <c r="U51">
        <v>274.5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36.544144000000003</v>
      </c>
      <c r="AE51">
        <v>49.436556000000003</v>
      </c>
      <c r="AF51">
        <v>26.622</v>
      </c>
      <c r="AG51">
        <v>17.301600000000001</v>
      </c>
      <c r="AH51">
        <v>132.58000000000001</v>
      </c>
      <c r="AI51">
        <v>14.003</v>
      </c>
      <c r="AJ51">
        <v>0</v>
      </c>
      <c r="AK51">
        <v>50.76</v>
      </c>
      <c r="AL51">
        <v>79.364599999999996</v>
      </c>
      <c r="AM51">
        <v>15.996</v>
      </c>
      <c r="AN51">
        <v>0.82259000000000004</v>
      </c>
      <c r="AO51">
        <v>24.402000000000001</v>
      </c>
      <c r="AP51">
        <v>0</v>
      </c>
      <c r="AQ51">
        <v>31.122</v>
      </c>
      <c r="AR51">
        <v>11.434200000000001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78.66</v>
      </c>
      <c r="BA51">
        <f t="shared" si="1"/>
        <v>2698.8433520000003</v>
      </c>
      <c r="BD51">
        <v>24.07</v>
      </c>
      <c r="BE51">
        <v>7.63</v>
      </c>
      <c r="BF51">
        <v>1.26</v>
      </c>
      <c r="BG51">
        <v>1.98</v>
      </c>
      <c r="BH51">
        <v>5.77</v>
      </c>
      <c r="BI51">
        <v>7.17</v>
      </c>
      <c r="BJ51">
        <v>1.56</v>
      </c>
      <c r="BK51">
        <v>4.1500000000000004</v>
      </c>
      <c r="BL51">
        <v>1.1000000000000001</v>
      </c>
      <c r="BM51">
        <v>1.2</v>
      </c>
      <c r="BN51">
        <v>0.5</v>
      </c>
      <c r="BO51">
        <v>12.34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78.66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139.3125</v>
      </c>
      <c r="Q52">
        <v>22.84</v>
      </c>
      <c r="R52">
        <v>42.392195999999998</v>
      </c>
      <c r="S52">
        <v>26.390910000000002</v>
      </c>
      <c r="T52">
        <v>0</v>
      </c>
      <c r="U52">
        <v>274.5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36.544144000000003</v>
      </c>
      <c r="AE52">
        <v>49.436556000000003</v>
      </c>
      <c r="AF52">
        <v>26.622</v>
      </c>
      <c r="AG52">
        <v>17.301600000000001</v>
      </c>
      <c r="AH52">
        <v>132.58000000000001</v>
      </c>
      <c r="AI52">
        <v>14.003</v>
      </c>
      <c r="AJ52">
        <v>0</v>
      </c>
      <c r="AK52">
        <v>50.76</v>
      </c>
      <c r="AL52">
        <v>79.364599999999996</v>
      </c>
      <c r="AM52">
        <v>15.996</v>
      </c>
      <c r="AN52">
        <v>0.82259000000000004</v>
      </c>
      <c r="AO52">
        <v>24.402000000000001</v>
      </c>
      <c r="AP52">
        <v>0</v>
      </c>
      <c r="AQ52">
        <v>31.122</v>
      </c>
      <c r="AR52">
        <v>11.434200000000001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78.669999999999987</v>
      </c>
      <c r="BA52">
        <f t="shared" si="1"/>
        <v>2698.8533520000005</v>
      </c>
      <c r="BD52">
        <v>24.07</v>
      </c>
      <c r="BE52">
        <v>7.63</v>
      </c>
      <c r="BF52">
        <v>1.26</v>
      </c>
      <c r="BG52">
        <v>1.98</v>
      </c>
      <c r="BH52">
        <v>5.77</v>
      </c>
      <c r="BI52">
        <v>7.17</v>
      </c>
      <c r="BJ52">
        <v>1.56</v>
      </c>
      <c r="BK52">
        <v>4.1500000000000004</v>
      </c>
      <c r="BL52">
        <v>1.1000000000000001</v>
      </c>
      <c r="BM52">
        <v>1.21</v>
      </c>
      <c r="BN52">
        <v>0.5</v>
      </c>
      <c r="BO52">
        <v>12.34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78.669999999999987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139.3125</v>
      </c>
      <c r="Q53">
        <v>22.84</v>
      </c>
      <c r="R53">
        <v>42.392195999999998</v>
      </c>
      <c r="S53">
        <v>26.390910000000002</v>
      </c>
      <c r="T53">
        <v>0</v>
      </c>
      <c r="U53">
        <v>274.5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36.544144000000003</v>
      </c>
      <c r="AE53">
        <v>49.436556000000003</v>
      </c>
      <c r="AF53">
        <v>26.622</v>
      </c>
      <c r="AG53">
        <v>17.301600000000001</v>
      </c>
      <c r="AH53">
        <v>132.58000000000001</v>
      </c>
      <c r="AI53">
        <v>14.003</v>
      </c>
      <c r="AJ53">
        <v>0</v>
      </c>
      <c r="AK53">
        <v>50.76</v>
      </c>
      <c r="AL53">
        <v>79.364599999999996</v>
      </c>
      <c r="AM53">
        <v>15.996</v>
      </c>
      <c r="AN53">
        <v>0.82259000000000004</v>
      </c>
      <c r="AO53">
        <v>24.402000000000001</v>
      </c>
      <c r="AP53">
        <v>0</v>
      </c>
      <c r="AQ53">
        <v>31.122</v>
      </c>
      <c r="AR53">
        <v>11.434200000000001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78.669999999999987</v>
      </c>
      <c r="BA53">
        <f t="shared" si="1"/>
        <v>2698.8533520000005</v>
      </c>
      <c r="BD53">
        <v>24.07</v>
      </c>
      <c r="BE53">
        <v>7.63</v>
      </c>
      <c r="BF53">
        <v>1.26</v>
      </c>
      <c r="BG53">
        <v>1.98</v>
      </c>
      <c r="BH53">
        <v>5.77</v>
      </c>
      <c r="BI53">
        <v>7.17</v>
      </c>
      <c r="BJ53">
        <v>1.56</v>
      </c>
      <c r="BK53">
        <v>4.1500000000000004</v>
      </c>
      <c r="BL53">
        <v>1.1000000000000001</v>
      </c>
      <c r="BM53">
        <v>1.21</v>
      </c>
      <c r="BN53">
        <v>0.5</v>
      </c>
      <c r="BO53">
        <v>12.34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78.669999999999987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139.3125</v>
      </c>
      <c r="Q54">
        <v>22.84</v>
      </c>
      <c r="R54">
        <v>42.392195999999998</v>
      </c>
      <c r="S54">
        <v>26.390910000000002</v>
      </c>
      <c r="T54">
        <v>0</v>
      </c>
      <c r="U54">
        <v>274.5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36.544144000000003</v>
      </c>
      <c r="AE54">
        <v>49.436556000000003</v>
      </c>
      <c r="AF54">
        <v>26.622</v>
      </c>
      <c r="AG54">
        <v>17.301600000000001</v>
      </c>
      <c r="AH54">
        <v>132.58000000000001</v>
      </c>
      <c r="AI54">
        <v>14.003</v>
      </c>
      <c r="AJ54">
        <v>0</v>
      </c>
      <c r="AK54">
        <v>50.76</v>
      </c>
      <c r="AL54">
        <v>79.364599999999996</v>
      </c>
      <c r="AM54">
        <v>15.996</v>
      </c>
      <c r="AN54">
        <v>0.82259000000000004</v>
      </c>
      <c r="AO54">
        <v>24.402000000000001</v>
      </c>
      <c r="AP54">
        <v>0</v>
      </c>
      <c r="AQ54">
        <v>31.122</v>
      </c>
      <c r="AR54">
        <v>11.434200000000001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78.499999999999986</v>
      </c>
      <c r="BA54">
        <f t="shared" si="1"/>
        <v>2698.6833520000005</v>
      </c>
      <c r="BD54">
        <v>24.07</v>
      </c>
      <c r="BE54">
        <v>7.63</v>
      </c>
      <c r="BF54">
        <v>1.26</v>
      </c>
      <c r="BG54">
        <v>1.98</v>
      </c>
      <c r="BH54">
        <v>5.77</v>
      </c>
      <c r="BI54">
        <v>7.17</v>
      </c>
      <c r="BJ54">
        <v>1.56</v>
      </c>
      <c r="BK54">
        <v>4.03</v>
      </c>
      <c r="BL54">
        <v>1.05</v>
      </c>
      <c r="BM54">
        <v>1.21</v>
      </c>
      <c r="BN54">
        <v>0.5</v>
      </c>
      <c r="BO54">
        <v>12.34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78.499999999999986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139.3125</v>
      </c>
      <c r="Q55">
        <v>22.84</v>
      </c>
      <c r="R55">
        <v>42.392195999999998</v>
      </c>
      <c r="S55">
        <v>26.390910000000002</v>
      </c>
      <c r="T55">
        <v>0</v>
      </c>
      <c r="U55">
        <v>274.5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36.544144000000003</v>
      </c>
      <c r="AE55">
        <v>49.436556000000003</v>
      </c>
      <c r="AF55">
        <v>26.622</v>
      </c>
      <c r="AG55">
        <v>17.301600000000001</v>
      </c>
      <c r="AH55">
        <v>132.58000000000001</v>
      </c>
      <c r="AI55">
        <v>14.003</v>
      </c>
      <c r="AJ55">
        <v>0</v>
      </c>
      <c r="AK55">
        <v>50.76</v>
      </c>
      <c r="AL55">
        <v>79.364599999999996</v>
      </c>
      <c r="AM55">
        <v>15.996</v>
      </c>
      <c r="AN55">
        <v>0.82259000000000004</v>
      </c>
      <c r="AO55">
        <v>24.402000000000001</v>
      </c>
      <c r="AP55">
        <v>0</v>
      </c>
      <c r="AQ55">
        <v>31.122</v>
      </c>
      <c r="AR55">
        <v>32.150280000000002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78.499999999999986</v>
      </c>
      <c r="BA55">
        <f t="shared" si="1"/>
        <v>2719.3994320000002</v>
      </c>
      <c r="BD55">
        <v>24.07</v>
      </c>
      <c r="BE55">
        <v>7.63</v>
      </c>
      <c r="BF55">
        <v>1.26</v>
      </c>
      <c r="BG55">
        <v>1.98</v>
      </c>
      <c r="BH55">
        <v>5.77</v>
      </c>
      <c r="BI55">
        <v>7.17</v>
      </c>
      <c r="BJ55">
        <v>1.56</v>
      </c>
      <c r="BK55">
        <v>4.03</v>
      </c>
      <c r="BL55">
        <v>1.05</v>
      </c>
      <c r="BM55">
        <v>1.21</v>
      </c>
      <c r="BN55">
        <v>0.5</v>
      </c>
      <c r="BO55">
        <v>12.34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78.499999999999986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139.3125</v>
      </c>
      <c r="Q56">
        <v>22.84</v>
      </c>
      <c r="R56">
        <v>42.392195999999998</v>
      </c>
      <c r="S56">
        <v>26.390910000000002</v>
      </c>
      <c r="T56">
        <v>0</v>
      </c>
      <c r="U56">
        <v>274.5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36.544144000000003</v>
      </c>
      <c r="AE56">
        <v>49.436556000000003</v>
      </c>
      <c r="AF56">
        <v>26.622</v>
      </c>
      <c r="AG56">
        <v>17.301600000000001</v>
      </c>
      <c r="AH56">
        <v>132.58000000000001</v>
      </c>
      <c r="AI56">
        <v>14.003</v>
      </c>
      <c r="AJ56">
        <v>0</v>
      </c>
      <c r="AK56">
        <v>50.76</v>
      </c>
      <c r="AL56">
        <v>79.364599999999996</v>
      </c>
      <c r="AM56">
        <v>15.996</v>
      </c>
      <c r="AN56">
        <v>0.82259000000000004</v>
      </c>
      <c r="AO56">
        <v>24.402000000000001</v>
      </c>
      <c r="AP56">
        <v>0</v>
      </c>
      <c r="AQ56">
        <v>31.122</v>
      </c>
      <c r="AR56">
        <v>32.150280000000002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78.499999999999986</v>
      </c>
      <c r="BA56">
        <f t="shared" si="1"/>
        <v>2719.3994320000002</v>
      </c>
      <c r="BD56">
        <v>24.07</v>
      </c>
      <c r="BE56">
        <v>7.63</v>
      </c>
      <c r="BF56">
        <v>1.26</v>
      </c>
      <c r="BG56">
        <v>1.98</v>
      </c>
      <c r="BH56">
        <v>5.77</v>
      </c>
      <c r="BI56">
        <v>7.17</v>
      </c>
      <c r="BJ56">
        <v>1.56</v>
      </c>
      <c r="BK56">
        <v>4.03</v>
      </c>
      <c r="BL56">
        <v>1.05</v>
      </c>
      <c r="BM56">
        <v>1.21</v>
      </c>
      <c r="BN56">
        <v>0.5</v>
      </c>
      <c r="BO56">
        <v>12.34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78.499999999999986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139.3125</v>
      </c>
      <c r="Q57">
        <v>22.84</v>
      </c>
      <c r="R57">
        <v>42.392195999999998</v>
      </c>
      <c r="S57">
        <v>26.390910000000002</v>
      </c>
      <c r="T57">
        <v>0</v>
      </c>
      <c r="U57">
        <v>274.5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36.544144000000003</v>
      </c>
      <c r="AE57">
        <v>49.436556000000003</v>
      </c>
      <c r="AF57">
        <v>26.622</v>
      </c>
      <c r="AG57">
        <v>17.301600000000001</v>
      </c>
      <c r="AH57">
        <v>132.58000000000001</v>
      </c>
      <c r="AI57">
        <v>14.003</v>
      </c>
      <c r="AJ57">
        <v>0</v>
      </c>
      <c r="AK57">
        <v>50.76</v>
      </c>
      <c r="AL57">
        <v>79.364599999999996</v>
      </c>
      <c r="AM57">
        <v>15.996</v>
      </c>
      <c r="AN57">
        <v>0.82259000000000004</v>
      </c>
      <c r="AO57">
        <v>24.402000000000001</v>
      </c>
      <c r="AP57">
        <v>0</v>
      </c>
      <c r="AQ57">
        <v>46.683</v>
      </c>
      <c r="AR57">
        <v>32.150280000000002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78.499999999999986</v>
      </c>
      <c r="BA57">
        <f t="shared" si="1"/>
        <v>2734.9604320000003</v>
      </c>
      <c r="BD57">
        <v>24.07</v>
      </c>
      <c r="BE57">
        <v>7.63</v>
      </c>
      <c r="BF57">
        <v>1.26</v>
      </c>
      <c r="BG57">
        <v>1.98</v>
      </c>
      <c r="BH57">
        <v>5.77</v>
      </c>
      <c r="BI57">
        <v>7.17</v>
      </c>
      <c r="BJ57">
        <v>1.56</v>
      </c>
      <c r="BK57">
        <v>4.03</v>
      </c>
      <c r="BL57">
        <v>1.05</v>
      </c>
      <c r="BM57">
        <v>1.21</v>
      </c>
      <c r="BN57">
        <v>0.5</v>
      </c>
      <c r="BO57">
        <v>12.34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78.499999999999986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139.3125</v>
      </c>
      <c r="Q58">
        <v>22.84</v>
      </c>
      <c r="R58">
        <v>42.392195999999998</v>
      </c>
      <c r="S58">
        <v>26.390910000000002</v>
      </c>
      <c r="T58">
        <v>0</v>
      </c>
      <c r="U58">
        <v>274.5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36.544144000000003</v>
      </c>
      <c r="AE58">
        <v>49.436556000000003</v>
      </c>
      <c r="AF58">
        <v>26.622</v>
      </c>
      <c r="AG58">
        <v>17.301600000000001</v>
      </c>
      <c r="AH58">
        <v>132.58000000000001</v>
      </c>
      <c r="AI58">
        <v>14.003</v>
      </c>
      <c r="AJ58">
        <v>0</v>
      </c>
      <c r="AK58">
        <v>50.76</v>
      </c>
      <c r="AL58">
        <v>79.364599999999996</v>
      </c>
      <c r="AM58">
        <v>15.996</v>
      </c>
      <c r="AN58">
        <v>0.82259000000000004</v>
      </c>
      <c r="AO58">
        <v>24.402000000000001</v>
      </c>
      <c r="AP58">
        <v>0</v>
      </c>
      <c r="AQ58">
        <v>46.683</v>
      </c>
      <c r="AR58">
        <v>11.434200000000001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78.499999999999986</v>
      </c>
      <c r="BA58">
        <f t="shared" si="1"/>
        <v>2714.2443520000006</v>
      </c>
      <c r="BD58">
        <v>24.07</v>
      </c>
      <c r="BE58">
        <v>7.63</v>
      </c>
      <c r="BF58">
        <v>1.26</v>
      </c>
      <c r="BG58">
        <v>1.98</v>
      </c>
      <c r="BH58">
        <v>5.77</v>
      </c>
      <c r="BI58">
        <v>7.17</v>
      </c>
      <c r="BJ58">
        <v>1.56</v>
      </c>
      <c r="BK58">
        <v>4.03</v>
      </c>
      <c r="BL58">
        <v>1.05</v>
      </c>
      <c r="BM58">
        <v>1.21</v>
      </c>
      <c r="BN58">
        <v>0.5</v>
      </c>
      <c r="BO58">
        <v>12.34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78.499999999999986</v>
      </c>
    </row>
    <row r="59" spans="1:75">
      <c r="A59" t="s">
        <v>101</v>
      </c>
      <c r="B59">
        <v>0</v>
      </c>
      <c r="C59">
        <v>35.174999999999997</v>
      </c>
      <c r="D59">
        <v>7.35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139.3125</v>
      </c>
      <c r="Q59">
        <v>22.84</v>
      </c>
      <c r="R59">
        <v>42.392195999999998</v>
      </c>
      <c r="S59">
        <v>26.390910000000002</v>
      </c>
      <c r="T59">
        <v>0</v>
      </c>
      <c r="U59">
        <v>274.5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36.544144000000003</v>
      </c>
      <c r="AE59">
        <v>49.436556000000003</v>
      </c>
      <c r="AF59">
        <v>26.622</v>
      </c>
      <c r="AG59">
        <v>17.301600000000001</v>
      </c>
      <c r="AH59">
        <v>132.58000000000001</v>
      </c>
      <c r="AI59">
        <v>14.003</v>
      </c>
      <c r="AJ59">
        <v>0</v>
      </c>
      <c r="AK59">
        <v>50.76</v>
      </c>
      <c r="AL59">
        <v>79.364599999999996</v>
      </c>
      <c r="AM59">
        <v>15.996</v>
      </c>
      <c r="AN59">
        <v>0.82259000000000004</v>
      </c>
      <c r="AO59">
        <v>24.402000000000001</v>
      </c>
      <c r="AP59">
        <v>0</v>
      </c>
      <c r="AQ59">
        <v>46.683</v>
      </c>
      <c r="AR59">
        <v>11.434200000000001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78.499999999999986</v>
      </c>
      <c r="BA59">
        <f t="shared" si="1"/>
        <v>2714.2443520000006</v>
      </c>
      <c r="BD59">
        <v>24.07</v>
      </c>
      <c r="BE59">
        <v>7.63</v>
      </c>
      <c r="BF59">
        <v>1.26</v>
      </c>
      <c r="BG59">
        <v>1.98</v>
      </c>
      <c r="BH59">
        <v>5.77</v>
      </c>
      <c r="BI59">
        <v>7.17</v>
      </c>
      <c r="BJ59">
        <v>1.56</v>
      </c>
      <c r="BK59">
        <v>4.03</v>
      </c>
      <c r="BL59">
        <v>1.05</v>
      </c>
      <c r="BM59">
        <v>1.21</v>
      </c>
      <c r="BN59">
        <v>0.5</v>
      </c>
      <c r="BO59">
        <v>12.34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78.499999999999986</v>
      </c>
    </row>
    <row r="60" spans="1:75">
      <c r="A60" t="s">
        <v>102</v>
      </c>
      <c r="B60">
        <v>0</v>
      </c>
      <c r="C60">
        <v>35.174999999999997</v>
      </c>
      <c r="D60">
        <v>7.35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139.3125</v>
      </c>
      <c r="Q60">
        <v>22.84</v>
      </c>
      <c r="R60">
        <v>42.392195999999998</v>
      </c>
      <c r="S60">
        <v>26.390910000000002</v>
      </c>
      <c r="T60">
        <v>0</v>
      </c>
      <c r="U60">
        <v>274.5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36.544144000000003</v>
      </c>
      <c r="AE60">
        <v>49.436556000000003</v>
      </c>
      <c r="AF60">
        <v>26.622</v>
      </c>
      <c r="AG60">
        <v>17.301600000000001</v>
      </c>
      <c r="AH60">
        <v>132.58000000000001</v>
      </c>
      <c r="AI60">
        <v>14.003</v>
      </c>
      <c r="AJ60">
        <v>0</v>
      </c>
      <c r="AK60">
        <v>50.76</v>
      </c>
      <c r="AL60">
        <v>79.364599999999996</v>
      </c>
      <c r="AM60">
        <v>15.996</v>
      </c>
      <c r="AN60">
        <v>0.82259000000000004</v>
      </c>
      <c r="AO60">
        <v>24.402000000000001</v>
      </c>
      <c r="AP60">
        <v>0</v>
      </c>
      <c r="AQ60">
        <v>46.683</v>
      </c>
      <c r="AR60">
        <v>11.434200000000001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78.499999999999986</v>
      </c>
      <c r="BA60">
        <f t="shared" si="1"/>
        <v>2714.2443520000006</v>
      </c>
      <c r="BD60">
        <v>24.07</v>
      </c>
      <c r="BE60">
        <v>7.63</v>
      </c>
      <c r="BF60">
        <v>1.26</v>
      </c>
      <c r="BG60">
        <v>1.98</v>
      </c>
      <c r="BH60">
        <v>5.77</v>
      </c>
      <c r="BI60">
        <v>7.17</v>
      </c>
      <c r="BJ60">
        <v>1.56</v>
      </c>
      <c r="BK60">
        <v>4.03</v>
      </c>
      <c r="BL60">
        <v>1.05</v>
      </c>
      <c r="BM60">
        <v>1.21</v>
      </c>
      <c r="BN60">
        <v>0.5</v>
      </c>
      <c r="BO60">
        <v>12.34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78.499999999999986</v>
      </c>
    </row>
    <row r="61" spans="1:75">
      <c r="A61" t="s">
        <v>103</v>
      </c>
      <c r="B61">
        <v>0</v>
      </c>
      <c r="C61">
        <v>35.174999999999997</v>
      </c>
      <c r="D61">
        <v>7.35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139.3125</v>
      </c>
      <c r="Q61">
        <v>22.84</v>
      </c>
      <c r="R61">
        <v>42.392195999999998</v>
      </c>
      <c r="S61">
        <v>26.390910000000002</v>
      </c>
      <c r="T61">
        <v>0</v>
      </c>
      <c r="U61">
        <v>274.5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36.544144000000003</v>
      </c>
      <c r="AE61">
        <v>49.436556000000003</v>
      </c>
      <c r="AF61">
        <v>26.622</v>
      </c>
      <c r="AG61">
        <v>17.301600000000001</v>
      </c>
      <c r="AH61">
        <v>132.58000000000001</v>
      </c>
      <c r="AI61">
        <v>14.003</v>
      </c>
      <c r="AJ61">
        <v>0</v>
      </c>
      <c r="AK61">
        <v>50.76</v>
      </c>
      <c r="AL61">
        <v>79.364599999999996</v>
      </c>
      <c r="AM61">
        <v>15.996</v>
      </c>
      <c r="AN61">
        <v>0.82259000000000004</v>
      </c>
      <c r="AO61">
        <v>24.402000000000001</v>
      </c>
      <c r="AP61">
        <v>0</v>
      </c>
      <c r="AQ61">
        <v>46.683</v>
      </c>
      <c r="AR61">
        <v>15.87336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78.499999999999986</v>
      </c>
      <c r="BA61">
        <f t="shared" si="1"/>
        <v>2718.6835120000005</v>
      </c>
      <c r="BD61">
        <v>24.07</v>
      </c>
      <c r="BE61">
        <v>7.63</v>
      </c>
      <c r="BF61">
        <v>1.26</v>
      </c>
      <c r="BG61">
        <v>1.98</v>
      </c>
      <c r="BH61">
        <v>5.77</v>
      </c>
      <c r="BI61">
        <v>7.17</v>
      </c>
      <c r="BJ61">
        <v>1.56</v>
      </c>
      <c r="BK61">
        <v>4.03</v>
      </c>
      <c r="BL61">
        <v>1.05</v>
      </c>
      <c r="BM61">
        <v>1.21</v>
      </c>
      <c r="BN61">
        <v>0.5</v>
      </c>
      <c r="BO61">
        <v>12.34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78.499999999999986</v>
      </c>
    </row>
    <row r="62" spans="1:75">
      <c r="A62" t="s">
        <v>104</v>
      </c>
      <c r="B62">
        <v>0</v>
      </c>
      <c r="C62">
        <v>35.174999999999997</v>
      </c>
      <c r="D62">
        <v>7.35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139.3125</v>
      </c>
      <c r="Q62">
        <v>22.84</v>
      </c>
      <c r="R62">
        <v>42.392195999999998</v>
      </c>
      <c r="S62">
        <v>26.390910000000002</v>
      </c>
      <c r="T62">
        <v>0</v>
      </c>
      <c r="U62">
        <v>274.5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36.544144000000003</v>
      </c>
      <c r="AE62">
        <v>49.436556000000003</v>
      </c>
      <c r="AF62">
        <v>26.622</v>
      </c>
      <c r="AG62">
        <v>17.301600000000001</v>
      </c>
      <c r="AH62">
        <v>132.58000000000001</v>
      </c>
      <c r="AI62">
        <v>14.003</v>
      </c>
      <c r="AJ62">
        <v>0</v>
      </c>
      <c r="AK62">
        <v>50.76</v>
      </c>
      <c r="AL62">
        <v>79.364599999999996</v>
      </c>
      <c r="AM62">
        <v>15.996</v>
      </c>
      <c r="AN62">
        <v>0.82259000000000004</v>
      </c>
      <c r="AO62">
        <v>24.402000000000001</v>
      </c>
      <c r="AP62">
        <v>0</v>
      </c>
      <c r="AQ62">
        <v>46.683</v>
      </c>
      <c r="AR62">
        <v>15.87336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78.41</v>
      </c>
      <c r="BA62">
        <f t="shared" si="1"/>
        <v>2718.5935120000004</v>
      </c>
      <c r="BD62">
        <v>24.07</v>
      </c>
      <c r="BE62">
        <v>7.63</v>
      </c>
      <c r="BF62">
        <v>1.26</v>
      </c>
      <c r="BG62">
        <v>1.98</v>
      </c>
      <c r="BH62">
        <v>5.77</v>
      </c>
      <c r="BI62">
        <v>7.17</v>
      </c>
      <c r="BJ62">
        <v>1.56</v>
      </c>
      <c r="BK62">
        <v>3.96</v>
      </c>
      <c r="BL62">
        <v>1.03</v>
      </c>
      <c r="BM62">
        <v>1.21</v>
      </c>
      <c r="BN62">
        <v>0.5</v>
      </c>
      <c r="BO62">
        <v>12.34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78.41</v>
      </c>
    </row>
    <row r="63" spans="1:75">
      <c r="A63" t="s">
        <v>105</v>
      </c>
      <c r="B63">
        <v>0</v>
      </c>
      <c r="C63">
        <v>35.174999999999997</v>
      </c>
      <c r="D63">
        <v>7.35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139.3125</v>
      </c>
      <c r="Q63">
        <v>22.84</v>
      </c>
      <c r="R63">
        <v>42.392195999999998</v>
      </c>
      <c r="S63">
        <v>26.390910000000002</v>
      </c>
      <c r="T63">
        <v>0</v>
      </c>
      <c r="U63">
        <v>274.5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36.544144000000003</v>
      </c>
      <c r="AE63">
        <v>49.436556000000003</v>
      </c>
      <c r="AF63">
        <v>26.622</v>
      </c>
      <c r="AG63">
        <v>17.301600000000001</v>
      </c>
      <c r="AH63">
        <v>132.58000000000001</v>
      </c>
      <c r="AI63">
        <v>14.003</v>
      </c>
      <c r="AJ63">
        <v>0</v>
      </c>
      <c r="AK63">
        <v>50.76</v>
      </c>
      <c r="AL63">
        <v>79.364599999999996</v>
      </c>
      <c r="AM63">
        <v>15.996</v>
      </c>
      <c r="AN63">
        <v>0.82259000000000004</v>
      </c>
      <c r="AO63">
        <v>24.402000000000001</v>
      </c>
      <c r="AP63">
        <v>3.843</v>
      </c>
      <c r="AQ63">
        <v>46.683</v>
      </c>
      <c r="AR63">
        <v>15.87336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78.41</v>
      </c>
      <c r="BA63">
        <f t="shared" si="1"/>
        <v>2722.4365120000002</v>
      </c>
      <c r="BD63">
        <v>24.07</v>
      </c>
      <c r="BE63">
        <v>7.63</v>
      </c>
      <c r="BF63">
        <v>1.26</v>
      </c>
      <c r="BG63">
        <v>1.98</v>
      </c>
      <c r="BH63">
        <v>5.77</v>
      </c>
      <c r="BI63">
        <v>7.17</v>
      </c>
      <c r="BJ63">
        <v>1.56</v>
      </c>
      <c r="BK63">
        <v>3.96</v>
      </c>
      <c r="BL63">
        <v>1.03</v>
      </c>
      <c r="BM63">
        <v>1.21</v>
      </c>
      <c r="BN63">
        <v>0.5</v>
      </c>
      <c r="BO63">
        <v>12.34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78.41</v>
      </c>
    </row>
    <row r="64" spans="1:75">
      <c r="A64" t="s">
        <v>106</v>
      </c>
      <c r="B64">
        <v>0</v>
      </c>
      <c r="C64">
        <v>35.174999999999997</v>
      </c>
      <c r="D64">
        <v>7.35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139.3125</v>
      </c>
      <c r="Q64">
        <v>22.84</v>
      </c>
      <c r="R64">
        <v>42.392195999999998</v>
      </c>
      <c r="S64">
        <v>26.390910000000002</v>
      </c>
      <c r="T64">
        <v>0</v>
      </c>
      <c r="U64">
        <v>274.5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36.544144000000003</v>
      </c>
      <c r="AE64">
        <v>49.436556000000003</v>
      </c>
      <c r="AF64">
        <v>26.622</v>
      </c>
      <c r="AG64">
        <v>17.301600000000001</v>
      </c>
      <c r="AH64">
        <v>132.58000000000001</v>
      </c>
      <c r="AI64">
        <v>14.003</v>
      </c>
      <c r="AJ64">
        <v>0</v>
      </c>
      <c r="AK64">
        <v>50.76</v>
      </c>
      <c r="AL64">
        <v>79.364599999999996</v>
      </c>
      <c r="AM64">
        <v>15.996</v>
      </c>
      <c r="AN64">
        <v>0.82259000000000004</v>
      </c>
      <c r="AO64">
        <v>24.402000000000001</v>
      </c>
      <c r="AP64">
        <v>3.843</v>
      </c>
      <c r="AQ64">
        <v>51.911999999999999</v>
      </c>
      <c r="AR64">
        <v>15.87336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78.41</v>
      </c>
      <c r="BA64">
        <f t="shared" si="1"/>
        <v>2727.665512</v>
      </c>
      <c r="BD64">
        <v>24.07</v>
      </c>
      <c r="BE64">
        <v>7.63</v>
      </c>
      <c r="BF64">
        <v>1.26</v>
      </c>
      <c r="BG64">
        <v>1.98</v>
      </c>
      <c r="BH64">
        <v>5.77</v>
      </c>
      <c r="BI64">
        <v>7.17</v>
      </c>
      <c r="BJ64">
        <v>1.56</v>
      </c>
      <c r="BK64">
        <v>3.96</v>
      </c>
      <c r="BL64">
        <v>1.03</v>
      </c>
      <c r="BM64">
        <v>1.21</v>
      </c>
      <c r="BN64">
        <v>0.5</v>
      </c>
      <c r="BO64">
        <v>12.34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78.41</v>
      </c>
    </row>
    <row r="65" spans="1:75">
      <c r="A65" t="s">
        <v>107</v>
      </c>
      <c r="B65">
        <v>0</v>
      </c>
      <c r="C65">
        <v>35.174999999999997</v>
      </c>
      <c r="D65">
        <v>7.35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136.5</v>
      </c>
      <c r="Q65">
        <v>22.84</v>
      </c>
      <c r="R65">
        <v>42.392195999999998</v>
      </c>
      <c r="S65">
        <v>26.390910000000002</v>
      </c>
      <c r="T65">
        <v>0</v>
      </c>
      <c r="U65">
        <v>274.5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36.544144000000003</v>
      </c>
      <c r="AE65">
        <v>49.436556000000003</v>
      </c>
      <c r="AF65">
        <v>26.622</v>
      </c>
      <c r="AG65">
        <v>17.301600000000001</v>
      </c>
      <c r="AH65">
        <v>132.58000000000001</v>
      </c>
      <c r="AI65">
        <v>14.003</v>
      </c>
      <c r="AJ65">
        <v>0</v>
      </c>
      <c r="AK65">
        <v>50.76</v>
      </c>
      <c r="AL65">
        <v>79.364599999999996</v>
      </c>
      <c r="AM65">
        <v>15.996</v>
      </c>
      <c r="AN65">
        <v>0.82259000000000004</v>
      </c>
      <c r="AO65">
        <v>24.402000000000001</v>
      </c>
      <c r="AP65">
        <v>7.6859999999999999</v>
      </c>
      <c r="AQ65">
        <v>62.244</v>
      </c>
      <c r="AR65">
        <v>11.434200000000001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79.010000000000005</v>
      </c>
      <c r="BA65">
        <f t="shared" si="1"/>
        <v>2735.1888520000011</v>
      </c>
      <c r="BD65">
        <v>24.07</v>
      </c>
      <c r="BE65">
        <v>7.63</v>
      </c>
      <c r="BF65">
        <v>1.26</v>
      </c>
      <c r="BG65">
        <v>1.98</v>
      </c>
      <c r="BH65">
        <v>5.77</v>
      </c>
      <c r="BI65">
        <v>7.17</v>
      </c>
      <c r="BJ65">
        <v>1.56</v>
      </c>
      <c r="BK65">
        <v>3.96</v>
      </c>
      <c r="BL65">
        <v>1.03</v>
      </c>
      <c r="BM65">
        <v>1.21</v>
      </c>
      <c r="BN65">
        <v>0.5</v>
      </c>
      <c r="BO65">
        <v>12.34</v>
      </c>
      <c r="BP65">
        <v>3.98</v>
      </c>
      <c r="BQ65">
        <v>4.41</v>
      </c>
      <c r="BR65">
        <v>1.68</v>
      </c>
      <c r="BS65">
        <v>0.46</v>
      </c>
      <c r="BT65">
        <v>0</v>
      </c>
      <c r="BU65">
        <v>0</v>
      </c>
      <c r="BV65">
        <v>0</v>
      </c>
      <c r="BW65">
        <f t="shared" si="2"/>
        <v>79.010000000000005</v>
      </c>
    </row>
    <row r="66" spans="1:75">
      <c r="A66" t="s">
        <v>108</v>
      </c>
      <c r="B66">
        <v>0</v>
      </c>
      <c r="C66">
        <v>35.174999999999997</v>
      </c>
      <c r="D66">
        <v>7.35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133.5</v>
      </c>
      <c r="Q66">
        <v>22.84</v>
      </c>
      <c r="R66">
        <v>42.392195999999998</v>
      </c>
      <c r="S66">
        <v>26.390910000000002</v>
      </c>
      <c r="T66">
        <v>0</v>
      </c>
      <c r="U66">
        <v>274.5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36.544144000000003</v>
      </c>
      <c r="AE66">
        <v>49.436556000000003</v>
      </c>
      <c r="AF66">
        <v>26.622</v>
      </c>
      <c r="AG66">
        <v>17.301600000000001</v>
      </c>
      <c r="AH66">
        <v>132.58000000000001</v>
      </c>
      <c r="AI66">
        <v>14.003</v>
      </c>
      <c r="AJ66">
        <v>0</v>
      </c>
      <c r="AK66">
        <v>50.76</v>
      </c>
      <c r="AL66">
        <v>79.364599999999996</v>
      </c>
      <c r="AM66">
        <v>15.996</v>
      </c>
      <c r="AN66">
        <v>0.82259000000000004</v>
      </c>
      <c r="AO66">
        <v>24.402000000000001</v>
      </c>
      <c r="AP66">
        <v>7.6859999999999999</v>
      </c>
      <c r="AQ66">
        <v>62.244</v>
      </c>
      <c r="AR66">
        <v>11.434200000000001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79.179999999999993</v>
      </c>
      <c r="BA66">
        <f t="shared" si="1"/>
        <v>2732.3588520000008</v>
      </c>
      <c r="BD66">
        <v>24.07</v>
      </c>
      <c r="BE66">
        <v>7.63</v>
      </c>
      <c r="BF66">
        <v>1.26</v>
      </c>
      <c r="BG66">
        <v>1.98</v>
      </c>
      <c r="BH66">
        <v>5.77</v>
      </c>
      <c r="BI66">
        <v>7.17</v>
      </c>
      <c r="BJ66">
        <v>1.56</v>
      </c>
      <c r="BK66">
        <v>3.96</v>
      </c>
      <c r="BL66">
        <v>1.03</v>
      </c>
      <c r="BM66">
        <v>1.21</v>
      </c>
      <c r="BN66">
        <v>0.5</v>
      </c>
      <c r="BO66">
        <v>12.34</v>
      </c>
      <c r="BP66">
        <v>3.98</v>
      </c>
      <c r="BQ66">
        <v>4.41</v>
      </c>
      <c r="BR66">
        <v>1.85</v>
      </c>
      <c r="BS66">
        <v>0.46</v>
      </c>
      <c r="BT66">
        <v>0</v>
      </c>
      <c r="BU66">
        <v>0</v>
      </c>
      <c r="BV66">
        <v>0</v>
      </c>
      <c r="BW66">
        <f t="shared" si="2"/>
        <v>79.179999999999993</v>
      </c>
    </row>
    <row r="67" spans="1:75">
      <c r="A67" t="s">
        <v>109</v>
      </c>
      <c r="B67">
        <v>0</v>
      </c>
      <c r="C67">
        <v>35.174999999999997</v>
      </c>
      <c r="D67">
        <v>7.35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2.74</v>
      </c>
      <c r="K67">
        <v>215.533728</v>
      </c>
      <c r="L67">
        <v>664.03722000000005</v>
      </c>
      <c r="M67">
        <v>46</v>
      </c>
      <c r="N67">
        <v>118.125</v>
      </c>
      <c r="O67">
        <v>123.66562500000001</v>
      </c>
      <c r="P67">
        <v>124.5</v>
      </c>
      <c r="Q67">
        <v>22.84</v>
      </c>
      <c r="R67">
        <v>42.392195999999998</v>
      </c>
      <c r="S67">
        <v>26.390910000000002</v>
      </c>
      <c r="T67">
        <v>0</v>
      </c>
      <c r="U67">
        <v>274.5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36.544144000000003</v>
      </c>
      <c r="AE67">
        <v>49.436556000000003</v>
      </c>
      <c r="AF67">
        <v>26.622</v>
      </c>
      <c r="AG67">
        <v>17.301600000000001</v>
      </c>
      <c r="AH67">
        <v>132.58000000000001</v>
      </c>
      <c r="AI67">
        <v>14.003</v>
      </c>
      <c r="AJ67">
        <v>0</v>
      </c>
      <c r="AK67">
        <v>50.76</v>
      </c>
      <c r="AL67">
        <v>79.364599999999996</v>
      </c>
      <c r="AM67">
        <v>15.996</v>
      </c>
      <c r="AN67">
        <v>0.82259000000000004</v>
      </c>
      <c r="AO67">
        <v>24.402000000000001</v>
      </c>
      <c r="AP67">
        <v>7.6859999999999999</v>
      </c>
      <c r="AQ67">
        <v>62.244</v>
      </c>
      <c r="AR67">
        <v>11.434200000000001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79.349999999999994</v>
      </c>
      <c r="BA67">
        <f t="shared" si="1"/>
        <v>2734.4135720000008</v>
      </c>
      <c r="BD67">
        <v>24.07</v>
      </c>
      <c r="BE67">
        <v>7.63</v>
      </c>
      <c r="BF67">
        <v>1.26</v>
      </c>
      <c r="BG67">
        <v>1.98</v>
      </c>
      <c r="BH67">
        <v>5.77</v>
      </c>
      <c r="BI67">
        <v>7.17</v>
      </c>
      <c r="BJ67">
        <v>1.56</v>
      </c>
      <c r="BK67">
        <v>3.96</v>
      </c>
      <c r="BL67">
        <v>1.03</v>
      </c>
      <c r="BM67">
        <v>1.21</v>
      </c>
      <c r="BN67">
        <v>0.5</v>
      </c>
      <c r="BO67">
        <v>12.34</v>
      </c>
      <c r="BP67">
        <v>3.98</v>
      </c>
      <c r="BQ67">
        <v>4.41</v>
      </c>
      <c r="BR67">
        <v>2.02</v>
      </c>
      <c r="BS67">
        <v>0.46</v>
      </c>
      <c r="BT67">
        <v>0</v>
      </c>
      <c r="BU67">
        <v>0</v>
      </c>
      <c r="BV67">
        <v>0</v>
      </c>
      <c r="BW67">
        <f t="shared" si="2"/>
        <v>79.349999999999994</v>
      </c>
    </row>
    <row r="68" spans="1:75">
      <c r="A68" t="s">
        <v>110</v>
      </c>
      <c r="B68">
        <v>0</v>
      </c>
      <c r="C68">
        <v>35.174999999999997</v>
      </c>
      <c r="D68">
        <v>7.35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2.74</v>
      </c>
      <c r="K68">
        <v>215.533728</v>
      </c>
      <c r="L68">
        <v>664.03722000000005</v>
      </c>
      <c r="M68">
        <v>46</v>
      </c>
      <c r="N68">
        <v>118.125</v>
      </c>
      <c r="O68">
        <v>123.66562500000001</v>
      </c>
      <c r="P68">
        <v>124.5</v>
      </c>
      <c r="Q68">
        <v>22.84</v>
      </c>
      <c r="R68">
        <v>42.392195999999998</v>
      </c>
      <c r="S68">
        <v>26.390910000000002</v>
      </c>
      <c r="T68">
        <v>0</v>
      </c>
      <c r="U68">
        <v>274.5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36.544144000000003</v>
      </c>
      <c r="AE68">
        <v>49.436556000000003</v>
      </c>
      <c r="AF68">
        <v>26.622</v>
      </c>
      <c r="AG68">
        <v>17.301600000000001</v>
      </c>
      <c r="AH68">
        <v>132.58000000000001</v>
      </c>
      <c r="AI68">
        <v>14.003</v>
      </c>
      <c r="AJ68">
        <v>0</v>
      </c>
      <c r="AK68">
        <v>50.76</v>
      </c>
      <c r="AL68">
        <v>79.364599999999996</v>
      </c>
      <c r="AM68">
        <v>15.996</v>
      </c>
      <c r="AN68">
        <v>0.82259000000000004</v>
      </c>
      <c r="AO68">
        <v>24.402000000000001</v>
      </c>
      <c r="AP68">
        <v>7.6859999999999999</v>
      </c>
      <c r="AQ68">
        <v>62.244</v>
      </c>
      <c r="AR68">
        <v>11.434200000000001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79.48</v>
      </c>
      <c r="BA68">
        <f t="shared" ref="BA68:BA98" si="4">SUM(B68:AZ68)</f>
        <v>2734.5435720000009</v>
      </c>
      <c r="BD68">
        <v>24.07</v>
      </c>
      <c r="BE68">
        <v>7.63</v>
      </c>
      <c r="BF68">
        <v>1.26</v>
      </c>
      <c r="BG68">
        <v>1.98</v>
      </c>
      <c r="BH68">
        <v>5.77</v>
      </c>
      <c r="BI68">
        <v>7.17</v>
      </c>
      <c r="BJ68">
        <v>1.56</v>
      </c>
      <c r="BK68">
        <v>3.96</v>
      </c>
      <c r="BL68">
        <v>1.03</v>
      </c>
      <c r="BM68">
        <v>1.21</v>
      </c>
      <c r="BN68">
        <v>0.5</v>
      </c>
      <c r="BO68">
        <v>12.34</v>
      </c>
      <c r="BP68">
        <v>3.98</v>
      </c>
      <c r="BQ68">
        <v>4.41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79.48</v>
      </c>
    </row>
    <row r="69" spans="1:75">
      <c r="A69" t="s">
        <v>111</v>
      </c>
      <c r="B69">
        <v>0</v>
      </c>
      <c r="C69">
        <v>35.174999999999997</v>
      </c>
      <c r="D69">
        <v>7.35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2.74</v>
      </c>
      <c r="K69">
        <v>215.533728</v>
      </c>
      <c r="L69">
        <v>664.03722000000005</v>
      </c>
      <c r="M69">
        <v>46</v>
      </c>
      <c r="N69">
        <v>118.125</v>
      </c>
      <c r="O69">
        <v>123.66562500000001</v>
      </c>
      <c r="P69">
        <v>124.5</v>
      </c>
      <c r="Q69">
        <v>22.84</v>
      </c>
      <c r="R69">
        <v>42.392195999999998</v>
      </c>
      <c r="S69">
        <v>26.390910000000002</v>
      </c>
      <c r="T69">
        <v>0</v>
      </c>
      <c r="U69">
        <v>274.5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36.544144000000003</v>
      </c>
      <c r="AE69">
        <v>49.436556000000003</v>
      </c>
      <c r="AF69">
        <v>26.622</v>
      </c>
      <c r="AG69">
        <v>17.301600000000001</v>
      </c>
      <c r="AH69">
        <v>132.58000000000001</v>
      </c>
      <c r="AI69">
        <v>3.1825000000000001</v>
      </c>
      <c r="AJ69">
        <v>0</v>
      </c>
      <c r="AK69">
        <v>50.76</v>
      </c>
      <c r="AL69">
        <v>79.364599999999996</v>
      </c>
      <c r="AM69">
        <v>15.996</v>
      </c>
      <c r="AN69">
        <v>0.82259000000000004</v>
      </c>
      <c r="AO69">
        <v>24.402000000000001</v>
      </c>
      <c r="AP69">
        <v>7.6859999999999999</v>
      </c>
      <c r="AQ69">
        <v>62.244</v>
      </c>
      <c r="AR69">
        <v>11.434200000000001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79.179999999999993</v>
      </c>
      <c r="BA69">
        <f t="shared" si="4"/>
        <v>2723.4230720000005</v>
      </c>
      <c r="BD69">
        <v>24.07</v>
      </c>
      <c r="BE69">
        <v>7.63</v>
      </c>
      <c r="BF69">
        <v>1.26</v>
      </c>
      <c r="BG69">
        <v>1.98</v>
      </c>
      <c r="BH69">
        <v>5.77</v>
      </c>
      <c r="BI69">
        <v>7.17</v>
      </c>
      <c r="BJ69">
        <v>1.56</v>
      </c>
      <c r="BK69">
        <v>3.96</v>
      </c>
      <c r="BL69">
        <v>1.03</v>
      </c>
      <c r="BM69">
        <v>1.21</v>
      </c>
      <c r="BN69">
        <v>0.5</v>
      </c>
      <c r="BO69">
        <v>12.34</v>
      </c>
      <c r="BP69">
        <v>3.98</v>
      </c>
      <c r="BQ69">
        <v>4.41</v>
      </c>
      <c r="BR69">
        <v>1.85</v>
      </c>
      <c r="BS69">
        <v>0.46</v>
      </c>
      <c r="BT69">
        <v>0</v>
      </c>
      <c r="BU69">
        <v>0</v>
      </c>
      <c r="BV69">
        <v>0</v>
      </c>
      <c r="BW69">
        <f t="shared" si="5"/>
        <v>79.179999999999993</v>
      </c>
    </row>
    <row r="70" spans="1:75">
      <c r="A70" t="s">
        <v>112</v>
      </c>
      <c r="B70">
        <v>0</v>
      </c>
      <c r="C70">
        <v>35.174999999999997</v>
      </c>
      <c r="D70">
        <v>7.35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2.74</v>
      </c>
      <c r="K70">
        <v>215.533728</v>
      </c>
      <c r="L70">
        <v>664.03722000000005</v>
      </c>
      <c r="M70">
        <v>46</v>
      </c>
      <c r="N70">
        <v>118.125</v>
      </c>
      <c r="O70">
        <v>123.66562500000001</v>
      </c>
      <c r="P70">
        <v>124.5</v>
      </c>
      <c r="Q70">
        <v>22.84</v>
      </c>
      <c r="R70">
        <v>42.392195999999998</v>
      </c>
      <c r="S70">
        <v>26.390910000000002</v>
      </c>
      <c r="T70">
        <v>0</v>
      </c>
      <c r="U70">
        <v>274.5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36.544144000000003</v>
      </c>
      <c r="AE70">
        <v>49.436556000000003</v>
      </c>
      <c r="AF70">
        <v>26.622</v>
      </c>
      <c r="AG70">
        <v>17.301600000000001</v>
      </c>
      <c r="AH70">
        <v>132.58000000000001</v>
      </c>
      <c r="AI70">
        <v>3.1825000000000001</v>
      </c>
      <c r="AJ70">
        <v>0</v>
      </c>
      <c r="AK70">
        <v>50.76</v>
      </c>
      <c r="AL70">
        <v>79.364599999999996</v>
      </c>
      <c r="AM70">
        <v>15.996</v>
      </c>
      <c r="AN70">
        <v>0.82259000000000004</v>
      </c>
      <c r="AO70">
        <v>24.402000000000001</v>
      </c>
      <c r="AP70">
        <v>7.6859999999999999</v>
      </c>
      <c r="AQ70">
        <v>62.244</v>
      </c>
      <c r="AR70">
        <v>11.434200000000001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79.179999999999993</v>
      </c>
      <c r="BA70">
        <f t="shared" si="4"/>
        <v>2723.4230720000005</v>
      </c>
      <c r="BD70">
        <v>24.07</v>
      </c>
      <c r="BE70">
        <v>7.63</v>
      </c>
      <c r="BF70">
        <v>1.26</v>
      </c>
      <c r="BG70">
        <v>1.98</v>
      </c>
      <c r="BH70">
        <v>5.77</v>
      </c>
      <c r="BI70">
        <v>7.17</v>
      </c>
      <c r="BJ70">
        <v>1.56</v>
      </c>
      <c r="BK70">
        <v>3.96</v>
      </c>
      <c r="BL70">
        <v>1.03</v>
      </c>
      <c r="BM70">
        <v>1.21</v>
      </c>
      <c r="BN70">
        <v>0.5</v>
      </c>
      <c r="BO70">
        <v>12.34</v>
      </c>
      <c r="BP70">
        <v>3.98</v>
      </c>
      <c r="BQ70">
        <v>4.41</v>
      </c>
      <c r="BR70">
        <v>1.85</v>
      </c>
      <c r="BS70">
        <v>0.46</v>
      </c>
      <c r="BT70">
        <v>0</v>
      </c>
      <c r="BU70">
        <v>0</v>
      </c>
      <c r="BV70">
        <v>0</v>
      </c>
      <c r="BW70">
        <f t="shared" si="5"/>
        <v>79.179999999999993</v>
      </c>
    </row>
    <row r="71" spans="1:75">
      <c r="A71" t="s">
        <v>113</v>
      </c>
      <c r="B71">
        <v>0</v>
      </c>
      <c r="C71">
        <v>35.174999999999997</v>
      </c>
      <c r="D71">
        <v>7.35</v>
      </c>
      <c r="E71">
        <v>0</v>
      </c>
      <c r="F71">
        <v>53.213999999999999</v>
      </c>
      <c r="G71">
        <v>16.29</v>
      </c>
      <c r="H71">
        <v>0</v>
      </c>
      <c r="I71">
        <v>59.183999999999997</v>
      </c>
      <c r="J71">
        <v>2.1920000000000002</v>
      </c>
      <c r="K71">
        <v>215.533728</v>
      </c>
      <c r="L71">
        <v>664.03722000000005</v>
      </c>
      <c r="M71">
        <v>46</v>
      </c>
      <c r="N71">
        <v>118.125</v>
      </c>
      <c r="O71">
        <v>123.66562500000001</v>
      </c>
      <c r="P71">
        <v>124.5</v>
      </c>
      <c r="Q71">
        <v>22.84</v>
      </c>
      <c r="R71">
        <v>42.392195999999998</v>
      </c>
      <c r="S71">
        <v>26.390910000000002</v>
      </c>
      <c r="T71">
        <v>0</v>
      </c>
      <c r="U71">
        <v>274.5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36.544144000000003</v>
      </c>
      <c r="AE71">
        <v>49.436556000000003</v>
      </c>
      <c r="AF71">
        <v>26.622</v>
      </c>
      <c r="AG71">
        <v>17.301600000000001</v>
      </c>
      <c r="AH71">
        <v>139.58779999999999</v>
      </c>
      <c r="AI71">
        <v>3.1825000000000001</v>
      </c>
      <c r="AJ71">
        <v>0</v>
      </c>
      <c r="AK71">
        <v>50.76</v>
      </c>
      <c r="AL71">
        <v>79.364599999999996</v>
      </c>
      <c r="AM71">
        <v>15.996</v>
      </c>
      <c r="AN71">
        <v>0.82259000000000004</v>
      </c>
      <c r="AO71">
        <v>24.402000000000001</v>
      </c>
      <c r="AP71">
        <v>12.9381</v>
      </c>
      <c r="AQ71">
        <v>62.244</v>
      </c>
      <c r="AR71">
        <v>11.434200000000001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78.84</v>
      </c>
      <c r="BA71">
        <f t="shared" si="4"/>
        <v>2735.3429720000004</v>
      </c>
      <c r="BD71">
        <v>24.07</v>
      </c>
      <c r="BE71">
        <v>7.63</v>
      </c>
      <c r="BF71">
        <v>1.26</v>
      </c>
      <c r="BG71">
        <v>1.98</v>
      </c>
      <c r="BH71">
        <v>5.77</v>
      </c>
      <c r="BI71">
        <v>7.17</v>
      </c>
      <c r="BJ71">
        <v>1.56</v>
      </c>
      <c r="BK71">
        <v>3.96</v>
      </c>
      <c r="BL71">
        <v>0.86</v>
      </c>
      <c r="BM71">
        <v>1.21</v>
      </c>
      <c r="BN71">
        <v>0.5</v>
      </c>
      <c r="BO71">
        <v>12.34</v>
      </c>
      <c r="BP71">
        <v>3.98</v>
      </c>
      <c r="BQ71">
        <v>4.41</v>
      </c>
      <c r="BR71">
        <v>1.68</v>
      </c>
      <c r="BS71">
        <v>0.46</v>
      </c>
      <c r="BT71">
        <v>0</v>
      </c>
      <c r="BU71">
        <v>0</v>
      </c>
      <c r="BV71">
        <v>0</v>
      </c>
      <c r="BW71">
        <f t="shared" si="5"/>
        <v>78.84</v>
      </c>
    </row>
    <row r="72" spans="1:75">
      <c r="A72" t="s">
        <v>114</v>
      </c>
      <c r="B72">
        <v>0</v>
      </c>
      <c r="C72">
        <v>35.174999999999997</v>
      </c>
      <c r="D72">
        <v>7.35</v>
      </c>
      <c r="E72">
        <v>0</v>
      </c>
      <c r="F72">
        <v>53.213999999999999</v>
      </c>
      <c r="G72">
        <v>16.29</v>
      </c>
      <c r="H72">
        <v>0</v>
      </c>
      <c r="I72">
        <v>56.991999999999997</v>
      </c>
      <c r="J72">
        <v>2.1920000000000002</v>
      </c>
      <c r="K72">
        <v>215.533728</v>
      </c>
      <c r="L72">
        <v>664.03722000000005</v>
      </c>
      <c r="M72">
        <v>46</v>
      </c>
      <c r="N72">
        <v>118.125</v>
      </c>
      <c r="O72">
        <v>123.66562500000001</v>
      </c>
      <c r="P72">
        <v>124.5</v>
      </c>
      <c r="Q72">
        <v>22.84</v>
      </c>
      <c r="R72">
        <v>42.392195999999998</v>
      </c>
      <c r="S72">
        <v>26.390910000000002</v>
      </c>
      <c r="T72">
        <v>0</v>
      </c>
      <c r="U72">
        <v>274.5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36.544144000000003</v>
      </c>
      <c r="AE72">
        <v>49.436556000000003</v>
      </c>
      <c r="AF72">
        <v>26.622</v>
      </c>
      <c r="AG72">
        <v>17.301600000000001</v>
      </c>
      <c r="AH72">
        <v>140.34540000000001</v>
      </c>
      <c r="AI72">
        <v>3.1825000000000001</v>
      </c>
      <c r="AJ72">
        <v>0</v>
      </c>
      <c r="AK72">
        <v>50.76</v>
      </c>
      <c r="AL72">
        <v>79.364599999999996</v>
      </c>
      <c r="AM72">
        <v>15.996</v>
      </c>
      <c r="AN72">
        <v>0.82259000000000004</v>
      </c>
      <c r="AO72">
        <v>24.402000000000001</v>
      </c>
      <c r="AP72">
        <v>12.9381</v>
      </c>
      <c r="AQ72">
        <v>62.244</v>
      </c>
      <c r="AR72">
        <v>11.434200000000001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2.1920000000000002</v>
      </c>
      <c r="AY72">
        <v>0</v>
      </c>
      <c r="AZ72">
        <f t="shared" si="3"/>
        <v>78.84</v>
      </c>
      <c r="BA72">
        <f t="shared" si="4"/>
        <v>2736.1005720000007</v>
      </c>
      <c r="BD72">
        <v>24.07</v>
      </c>
      <c r="BE72">
        <v>7.63</v>
      </c>
      <c r="BF72">
        <v>1.26</v>
      </c>
      <c r="BG72">
        <v>1.98</v>
      </c>
      <c r="BH72">
        <v>5.77</v>
      </c>
      <c r="BI72">
        <v>7.17</v>
      </c>
      <c r="BJ72">
        <v>1.56</v>
      </c>
      <c r="BK72">
        <v>3.96</v>
      </c>
      <c r="BL72">
        <v>0.86</v>
      </c>
      <c r="BM72">
        <v>1.21</v>
      </c>
      <c r="BN72">
        <v>0.5</v>
      </c>
      <c r="BO72">
        <v>12.34</v>
      </c>
      <c r="BP72">
        <v>3.98</v>
      </c>
      <c r="BQ72">
        <v>4.41</v>
      </c>
      <c r="BR72">
        <v>1.68</v>
      </c>
      <c r="BS72">
        <v>0.46</v>
      </c>
      <c r="BT72">
        <v>0</v>
      </c>
      <c r="BU72">
        <v>0</v>
      </c>
      <c r="BV72">
        <v>0</v>
      </c>
      <c r="BW72">
        <f t="shared" si="5"/>
        <v>78.84</v>
      </c>
    </row>
    <row r="73" spans="1:75">
      <c r="A73" t="s">
        <v>115</v>
      </c>
      <c r="B73">
        <v>0</v>
      </c>
      <c r="C73">
        <v>35.174999999999997</v>
      </c>
      <c r="D73">
        <v>7.35</v>
      </c>
      <c r="E73">
        <v>0</v>
      </c>
      <c r="F73">
        <v>53.213999999999999</v>
      </c>
      <c r="G73">
        <v>16.29</v>
      </c>
      <c r="H73">
        <v>0</v>
      </c>
      <c r="I73">
        <v>53.704000000000001</v>
      </c>
      <c r="J73">
        <v>2.1920000000000002</v>
      </c>
      <c r="K73">
        <v>215.533728</v>
      </c>
      <c r="L73">
        <v>664.03722000000005</v>
      </c>
      <c r="M73">
        <v>46</v>
      </c>
      <c r="N73">
        <v>118.125</v>
      </c>
      <c r="O73">
        <v>123.66562500000001</v>
      </c>
      <c r="P73">
        <v>124.5</v>
      </c>
      <c r="Q73">
        <v>22.84</v>
      </c>
      <c r="R73">
        <v>42.392195999999998</v>
      </c>
      <c r="S73">
        <v>26.390910000000002</v>
      </c>
      <c r="T73">
        <v>0</v>
      </c>
      <c r="U73">
        <v>274.5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36.544144000000003</v>
      </c>
      <c r="AE73">
        <v>49.436556000000003</v>
      </c>
      <c r="AF73">
        <v>26.622</v>
      </c>
      <c r="AG73">
        <v>17.301600000000001</v>
      </c>
      <c r="AH73">
        <v>140.34540000000001</v>
      </c>
      <c r="AI73">
        <v>14.003</v>
      </c>
      <c r="AJ73">
        <v>0</v>
      </c>
      <c r="AK73">
        <v>50.76</v>
      </c>
      <c r="AL73">
        <v>79.364599999999996</v>
      </c>
      <c r="AM73">
        <v>15.996</v>
      </c>
      <c r="AN73">
        <v>0.82259000000000004</v>
      </c>
      <c r="AO73">
        <v>24.402000000000001</v>
      </c>
      <c r="AP73">
        <v>12.9381</v>
      </c>
      <c r="AQ73">
        <v>62.244</v>
      </c>
      <c r="AR73">
        <v>15.469799999999999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5.48</v>
      </c>
      <c r="AY73">
        <v>0</v>
      </c>
      <c r="AZ73">
        <f t="shared" si="3"/>
        <v>77.87</v>
      </c>
      <c r="BA73">
        <f t="shared" si="4"/>
        <v>2749.9866720000005</v>
      </c>
      <c r="BD73">
        <v>24.07</v>
      </c>
      <c r="BE73">
        <v>7.63</v>
      </c>
      <c r="BF73">
        <v>1.26</v>
      </c>
      <c r="BG73">
        <v>1.98</v>
      </c>
      <c r="BH73">
        <v>5.77</v>
      </c>
      <c r="BI73">
        <v>7.17</v>
      </c>
      <c r="BJ73">
        <v>1.56</v>
      </c>
      <c r="BK73">
        <v>3.71</v>
      </c>
      <c r="BL73">
        <v>0.86</v>
      </c>
      <c r="BM73">
        <v>1.21</v>
      </c>
      <c r="BN73">
        <v>0.5</v>
      </c>
      <c r="BO73">
        <v>11.62</v>
      </c>
      <c r="BP73">
        <v>3.98</v>
      </c>
      <c r="BQ73">
        <v>4.41</v>
      </c>
      <c r="BR73">
        <v>1.68</v>
      </c>
      <c r="BS73">
        <v>0.46</v>
      </c>
      <c r="BT73">
        <v>0</v>
      </c>
      <c r="BU73">
        <v>0</v>
      </c>
      <c r="BV73">
        <v>0</v>
      </c>
      <c r="BW73">
        <f t="shared" si="5"/>
        <v>77.87</v>
      </c>
    </row>
    <row r="74" spans="1:75">
      <c r="A74" t="s">
        <v>116</v>
      </c>
      <c r="B74">
        <v>0</v>
      </c>
      <c r="C74">
        <v>35.174999999999997</v>
      </c>
      <c r="D74">
        <v>7.35</v>
      </c>
      <c r="E74">
        <v>0</v>
      </c>
      <c r="F74">
        <v>53.213999999999999</v>
      </c>
      <c r="G74">
        <v>16.29</v>
      </c>
      <c r="H74">
        <v>0</v>
      </c>
      <c r="I74">
        <v>55.896000000000001</v>
      </c>
      <c r="J74">
        <v>2.1920000000000002</v>
      </c>
      <c r="K74">
        <v>215.533728</v>
      </c>
      <c r="L74">
        <v>664.03722000000005</v>
      </c>
      <c r="M74">
        <v>46</v>
      </c>
      <c r="N74">
        <v>118.125</v>
      </c>
      <c r="O74">
        <v>123.66562500000001</v>
      </c>
      <c r="P74">
        <v>124.5</v>
      </c>
      <c r="Q74">
        <v>22.84</v>
      </c>
      <c r="R74">
        <v>42.392195999999998</v>
      </c>
      <c r="S74">
        <v>26.390910000000002</v>
      </c>
      <c r="T74">
        <v>0</v>
      </c>
      <c r="U74">
        <v>274.5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26.622</v>
      </c>
      <c r="AG74">
        <v>17.301600000000001</v>
      </c>
      <c r="AH74">
        <v>140.34540000000001</v>
      </c>
      <c r="AI74">
        <v>14.003</v>
      </c>
      <c r="AJ74">
        <v>0</v>
      </c>
      <c r="AK74">
        <v>50.76</v>
      </c>
      <c r="AL74">
        <v>79.364599999999996</v>
      </c>
      <c r="AM74">
        <v>15.996</v>
      </c>
      <c r="AN74">
        <v>0.82259000000000004</v>
      </c>
      <c r="AO74">
        <v>24.402000000000001</v>
      </c>
      <c r="AP74">
        <v>12.9381</v>
      </c>
      <c r="AQ74">
        <v>62.244</v>
      </c>
      <c r="AR74">
        <v>15.469799999999999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5.48</v>
      </c>
      <c r="AY74">
        <v>0</v>
      </c>
      <c r="AZ74">
        <f t="shared" si="3"/>
        <v>77.87</v>
      </c>
      <c r="BA74">
        <f t="shared" si="4"/>
        <v>2752.1786720000005</v>
      </c>
      <c r="BD74">
        <v>24.07</v>
      </c>
      <c r="BE74">
        <v>7.63</v>
      </c>
      <c r="BF74">
        <v>1.26</v>
      </c>
      <c r="BG74">
        <v>1.98</v>
      </c>
      <c r="BH74">
        <v>5.77</v>
      </c>
      <c r="BI74">
        <v>7.17</v>
      </c>
      <c r="BJ74">
        <v>1.56</v>
      </c>
      <c r="BK74">
        <v>3.71</v>
      </c>
      <c r="BL74">
        <v>0.86</v>
      </c>
      <c r="BM74">
        <v>1.21</v>
      </c>
      <c r="BN74">
        <v>0.5</v>
      </c>
      <c r="BO74">
        <v>11.62</v>
      </c>
      <c r="BP74">
        <v>3.98</v>
      </c>
      <c r="BQ74">
        <v>4.41</v>
      </c>
      <c r="BR74">
        <v>1.68</v>
      </c>
      <c r="BS74">
        <v>0.46</v>
      </c>
      <c r="BT74">
        <v>0</v>
      </c>
      <c r="BU74">
        <v>0</v>
      </c>
      <c r="BV74">
        <v>0</v>
      </c>
      <c r="BW74">
        <f t="shared" si="5"/>
        <v>77.87</v>
      </c>
    </row>
    <row r="75" spans="1:75">
      <c r="A75" t="s">
        <v>117</v>
      </c>
      <c r="B75">
        <v>0</v>
      </c>
      <c r="C75">
        <v>35.174999999999997</v>
      </c>
      <c r="D75">
        <v>7.35</v>
      </c>
      <c r="E75">
        <v>0</v>
      </c>
      <c r="F75">
        <v>53.213999999999999</v>
      </c>
      <c r="G75">
        <v>16.29</v>
      </c>
      <c r="H75">
        <v>0</v>
      </c>
      <c r="I75">
        <v>53.704000000000001</v>
      </c>
      <c r="J75">
        <v>2.1920000000000002</v>
      </c>
      <c r="K75">
        <v>215.533728</v>
      </c>
      <c r="L75">
        <v>664.03722000000005</v>
      </c>
      <c r="M75">
        <v>46</v>
      </c>
      <c r="N75">
        <v>118.125</v>
      </c>
      <c r="O75">
        <v>123.66562500000001</v>
      </c>
      <c r="P75">
        <v>124.5</v>
      </c>
      <c r="Q75">
        <v>22.84</v>
      </c>
      <c r="R75">
        <v>42.392195999999998</v>
      </c>
      <c r="S75">
        <v>26.390910000000002</v>
      </c>
      <c r="T75">
        <v>0</v>
      </c>
      <c r="U75">
        <v>274.5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26.622</v>
      </c>
      <c r="AG75">
        <v>17.301600000000001</v>
      </c>
      <c r="AH75">
        <v>140.34540000000001</v>
      </c>
      <c r="AI75">
        <v>3.1825000000000001</v>
      </c>
      <c r="AJ75">
        <v>0</v>
      </c>
      <c r="AK75">
        <v>50.76</v>
      </c>
      <c r="AL75">
        <v>79.364599999999996</v>
      </c>
      <c r="AM75">
        <v>15.996</v>
      </c>
      <c r="AN75">
        <v>0.82259000000000004</v>
      </c>
      <c r="AO75">
        <v>24.402000000000001</v>
      </c>
      <c r="AP75">
        <v>10.888500000000001</v>
      </c>
      <c r="AQ75">
        <v>62.244</v>
      </c>
      <c r="AR75">
        <v>12.1068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5.48</v>
      </c>
      <c r="AY75">
        <v>0</v>
      </c>
      <c r="AZ75">
        <f t="shared" si="3"/>
        <v>78.19</v>
      </c>
      <c r="BA75">
        <f t="shared" si="4"/>
        <v>2734.0735720000007</v>
      </c>
      <c r="BD75">
        <v>25.2</v>
      </c>
      <c r="BE75">
        <v>7.44</v>
      </c>
      <c r="BF75">
        <v>1.3</v>
      </c>
      <c r="BG75">
        <v>1.92</v>
      </c>
      <c r="BH75">
        <v>5.77</v>
      </c>
      <c r="BI75">
        <v>7.03</v>
      </c>
      <c r="BJ75">
        <v>1.6</v>
      </c>
      <c r="BK75">
        <v>3.71</v>
      </c>
      <c r="BL75">
        <v>0.81</v>
      </c>
      <c r="BM75">
        <v>1.21</v>
      </c>
      <c r="BN75">
        <v>0.49</v>
      </c>
      <c r="BO75">
        <v>11.34</v>
      </c>
      <c r="BP75">
        <v>3.89</v>
      </c>
      <c r="BQ75">
        <v>4.28</v>
      </c>
      <c r="BR75">
        <v>1.74</v>
      </c>
      <c r="BS75">
        <v>0.46</v>
      </c>
      <c r="BT75">
        <v>0</v>
      </c>
      <c r="BU75">
        <v>0</v>
      </c>
      <c r="BV75">
        <v>0</v>
      </c>
      <c r="BW75">
        <f t="shared" si="5"/>
        <v>78.19</v>
      </c>
    </row>
    <row r="76" spans="1:75">
      <c r="A76" t="s">
        <v>118</v>
      </c>
      <c r="B76">
        <v>0</v>
      </c>
      <c r="C76">
        <v>35.174999999999997</v>
      </c>
      <c r="D76">
        <v>7.35</v>
      </c>
      <c r="E76">
        <v>0</v>
      </c>
      <c r="F76">
        <v>53.213999999999999</v>
      </c>
      <c r="G76">
        <v>16.29</v>
      </c>
      <c r="H76">
        <v>0</v>
      </c>
      <c r="I76">
        <v>53.704000000000001</v>
      </c>
      <c r="J76">
        <v>2.1920000000000002</v>
      </c>
      <c r="K76">
        <v>215.533728</v>
      </c>
      <c r="L76">
        <v>664.03722000000005</v>
      </c>
      <c r="M76">
        <v>46</v>
      </c>
      <c r="N76">
        <v>118.125</v>
      </c>
      <c r="O76">
        <v>123.66562500000001</v>
      </c>
      <c r="P76">
        <v>124.5</v>
      </c>
      <c r="Q76">
        <v>22.84</v>
      </c>
      <c r="R76">
        <v>42.392195999999998</v>
      </c>
      <c r="S76">
        <v>26.390910000000002</v>
      </c>
      <c r="T76">
        <v>0</v>
      </c>
      <c r="U76">
        <v>274.5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26.622</v>
      </c>
      <c r="AG76">
        <v>17.301600000000001</v>
      </c>
      <c r="AH76">
        <v>140.34540000000001</v>
      </c>
      <c r="AI76">
        <v>3.1825000000000001</v>
      </c>
      <c r="AJ76">
        <v>0</v>
      </c>
      <c r="AK76">
        <v>50.76</v>
      </c>
      <c r="AL76">
        <v>79.364599999999996</v>
      </c>
      <c r="AM76">
        <v>15.996</v>
      </c>
      <c r="AN76">
        <v>0.82259000000000004</v>
      </c>
      <c r="AO76">
        <v>24.402000000000001</v>
      </c>
      <c r="AP76">
        <v>10.888500000000001</v>
      </c>
      <c r="AQ76">
        <v>62.244</v>
      </c>
      <c r="AR76">
        <v>12.1068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5.48</v>
      </c>
      <c r="AY76">
        <v>0</v>
      </c>
      <c r="AZ76">
        <f t="shared" si="3"/>
        <v>78.19</v>
      </c>
      <c r="BA76">
        <f t="shared" si="4"/>
        <v>2734.0735720000007</v>
      </c>
      <c r="BD76">
        <v>25.2</v>
      </c>
      <c r="BE76">
        <v>7.44</v>
      </c>
      <c r="BF76">
        <v>1.3</v>
      </c>
      <c r="BG76">
        <v>1.92</v>
      </c>
      <c r="BH76">
        <v>5.77</v>
      </c>
      <c r="BI76">
        <v>7.03</v>
      </c>
      <c r="BJ76">
        <v>1.6</v>
      </c>
      <c r="BK76">
        <v>3.71</v>
      </c>
      <c r="BL76">
        <v>0.81</v>
      </c>
      <c r="BM76">
        <v>1.21</v>
      </c>
      <c r="BN76">
        <v>0.49</v>
      </c>
      <c r="BO76">
        <v>11.34</v>
      </c>
      <c r="BP76">
        <v>3.89</v>
      </c>
      <c r="BQ76">
        <v>4.28</v>
      </c>
      <c r="BR76">
        <v>1.74</v>
      </c>
      <c r="BS76">
        <v>0.46</v>
      </c>
      <c r="BT76">
        <v>0</v>
      </c>
      <c r="BU76">
        <v>0</v>
      </c>
      <c r="BV76">
        <v>0</v>
      </c>
      <c r="BW76">
        <f t="shared" si="5"/>
        <v>78.19</v>
      </c>
    </row>
    <row r="77" spans="1:75">
      <c r="A77" t="s">
        <v>119</v>
      </c>
      <c r="B77">
        <v>0</v>
      </c>
      <c r="C77">
        <v>35.174999999999997</v>
      </c>
      <c r="D77">
        <v>7.35</v>
      </c>
      <c r="E77">
        <v>0</v>
      </c>
      <c r="F77">
        <v>53.213999999999999</v>
      </c>
      <c r="G77">
        <v>16.29</v>
      </c>
      <c r="H77">
        <v>0</v>
      </c>
      <c r="I77">
        <v>52.607999999999997</v>
      </c>
      <c r="J77">
        <v>2.1920000000000002</v>
      </c>
      <c r="K77">
        <v>215.533728</v>
      </c>
      <c r="L77">
        <v>664.03722000000005</v>
      </c>
      <c r="M77">
        <v>46</v>
      </c>
      <c r="N77">
        <v>118.125</v>
      </c>
      <c r="O77">
        <v>123.66562500000001</v>
      </c>
      <c r="P77">
        <v>124.5</v>
      </c>
      <c r="Q77">
        <v>22.84</v>
      </c>
      <c r="R77">
        <v>42.392195999999998</v>
      </c>
      <c r="S77">
        <v>26.390910000000002</v>
      </c>
      <c r="T77">
        <v>0</v>
      </c>
      <c r="U77">
        <v>274.5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26.622</v>
      </c>
      <c r="AG77">
        <v>17.301600000000001</v>
      </c>
      <c r="AH77">
        <v>140.34540000000001</v>
      </c>
      <c r="AI77">
        <v>7.6379999999999999</v>
      </c>
      <c r="AJ77">
        <v>0</v>
      </c>
      <c r="AK77">
        <v>50.76</v>
      </c>
      <c r="AL77">
        <v>79.364599999999996</v>
      </c>
      <c r="AM77">
        <v>15.996</v>
      </c>
      <c r="AN77">
        <v>0.82259000000000004</v>
      </c>
      <c r="AO77">
        <v>24.402000000000001</v>
      </c>
      <c r="AP77">
        <v>10.888500000000001</v>
      </c>
      <c r="AQ77">
        <v>62.244</v>
      </c>
      <c r="AR77">
        <v>12.1068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77.13</v>
      </c>
      <c r="BA77">
        <f t="shared" si="4"/>
        <v>2736.3730720000008</v>
      </c>
      <c r="BD77">
        <v>25.2</v>
      </c>
      <c r="BE77">
        <v>7.44</v>
      </c>
      <c r="BF77">
        <v>1.3</v>
      </c>
      <c r="BG77">
        <v>1.92</v>
      </c>
      <c r="BH77">
        <v>5.77</v>
      </c>
      <c r="BI77">
        <v>7.03</v>
      </c>
      <c r="BJ77">
        <v>1.6</v>
      </c>
      <c r="BK77">
        <v>3.71</v>
      </c>
      <c r="BL77">
        <v>0.81</v>
      </c>
      <c r="BM77">
        <v>1.21</v>
      </c>
      <c r="BN77">
        <v>0.49</v>
      </c>
      <c r="BO77">
        <v>10.94</v>
      </c>
      <c r="BP77">
        <v>3.89</v>
      </c>
      <c r="BQ77">
        <v>4.28</v>
      </c>
      <c r="BR77">
        <v>1.08</v>
      </c>
      <c r="BS77">
        <v>0.46</v>
      </c>
      <c r="BT77">
        <v>0</v>
      </c>
      <c r="BU77">
        <v>0</v>
      </c>
      <c r="BV77">
        <v>0</v>
      </c>
      <c r="BW77">
        <f t="shared" si="5"/>
        <v>77.13</v>
      </c>
    </row>
    <row r="78" spans="1:75">
      <c r="A78" t="s">
        <v>120</v>
      </c>
      <c r="B78">
        <v>0</v>
      </c>
      <c r="C78">
        <v>35.174999999999997</v>
      </c>
      <c r="D78">
        <v>7.35</v>
      </c>
      <c r="E78">
        <v>0</v>
      </c>
      <c r="F78">
        <v>53.213999999999999</v>
      </c>
      <c r="G78">
        <v>16.29</v>
      </c>
      <c r="H78">
        <v>0</v>
      </c>
      <c r="I78">
        <v>54.8</v>
      </c>
      <c r="J78">
        <v>2.1920000000000002</v>
      </c>
      <c r="K78">
        <v>215.533728</v>
      </c>
      <c r="L78">
        <v>664.03722000000005</v>
      </c>
      <c r="M78">
        <v>46</v>
      </c>
      <c r="N78">
        <v>118.125</v>
      </c>
      <c r="O78">
        <v>123.66562500000001</v>
      </c>
      <c r="P78">
        <v>124.5</v>
      </c>
      <c r="Q78">
        <v>22.84</v>
      </c>
      <c r="R78">
        <v>42.392195999999998</v>
      </c>
      <c r="S78">
        <v>26.390910000000002</v>
      </c>
      <c r="T78">
        <v>0</v>
      </c>
      <c r="U78">
        <v>274.5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26.622</v>
      </c>
      <c r="AG78">
        <v>17.301600000000001</v>
      </c>
      <c r="AH78">
        <v>140.34540000000001</v>
      </c>
      <c r="AI78">
        <v>14.003</v>
      </c>
      <c r="AJ78">
        <v>0</v>
      </c>
      <c r="AK78">
        <v>50.76</v>
      </c>
      <c r="AL78">
        <v>79.364599999999996</v>
      </c>
      <c r="AM78">
        <v>15.996</v>
      </c>
      <c r="AN78">
        <v>0.82259000000000004</v>
      </c>
      <c r="AO78">
        <v>24.402000000000001</v>
      </c>
      <c r="AP78">
        <v>10.888500000000001</v>
      </c>
      <c r="AQ78">
        <v>62.244</v>
      </c>
      <c r="AR78">
        <v>12.1068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77.13</v>
      </c>
      <c r="BA78">
        <f t="shared" si="4"/>
        <v>2744.930072000001</v>
      </c>
      <c r="BD78">
        <v>25.2</v>
      </c>
      <c r="BE78">
        <v>7.44</v>
      </c>
      <c r="BF78">
        <v>1.3</v>
      </c>
      <c r="BG78">
        <v>1.92</v>
      </c>
      <c r="BH78">
        <v>5.77</v>
      </c>
      <c r="BI78">
        <v>7.03</v>
      </c>
      <c r="BJ78">
        <v>1.6</v>
      </c>
      <c r="BK78">
        <v>3.71</v>
      </c>
      <c r="BL78">
        <v>0.81</v>
      </c>
      <c r="BM78">
        <v>1.21</v>
      </c>
      <c r="BN78">
        <v>0.49</v>
      </c>
      <c r="BO78">
        <v>10.94</v>
      </c>
      <c r="BP78">
        <v>3.89</v>
      </c>
      <c r="BQ78">
        <v>4.28</v>
      </c>
      <c r="BR78">
        <v>1.08</v>
      </c>
      <c r="BS78">
        <v>0.46</v>
      </c>
      <c r="BT78">
        <v>0</v>
      </c>
      <c r="BU78">
        <v>0</v>
      </c>
      <c r="BV78">
        <v>0</v>
      </c>
      <c r="BW78">
        <f t="shared" si="5"/>
        <v>77.13</v>
      </c>
    </row>
    <row r="79" spans="1:75">
      <c r="A79" t="s">
        <v>121</v>
      </c>
      <c r="B79">
        <v>0</v>
      </c>
      <c r="C79">
        <v>35.174999999999997</v>
      </c>
      <c r="D79">
        <v>7.35</v>
      </c>
      <c r="E79">
        <v>0</v>
      </c>
      <c r="F79">
        <v>53.213999999999999</v>
      </c>
      <c r="G79">
        <v>16.29</v>
      </c>
      <c r="H79">
        <v>0</v>
      </c>
      <c r="I79">
        <v>54.8</v>
      </c>
      <c r="J79">
        <v>2.1920000000000002</v>
      </c>
      <c r="K79">
        <v>215.533728</v>
      </c>
      <c r="L79">
        <v>664.03722000000005</v>
      </c>
      <c r="M79">
        <v>46</v>
      </c>
      <c r="N79">
        <v>118.125</v>
      </c>
      <c r="O79">
        <v>123.66562500000001</v>
      </c>
      <c r="P79">
        <v>125.25</v>
      </c>
      <c r="Q79">
        <v>22.84</v>
      </c>
      <c r="R79">
        <v>42.392195999999998</v>
      </c>
      <c r="S79">
        <v>26.390910000000002</v>
      </c>
      <c r="T79">
        <v>0</v>
      </c>
      <c r="U79">
        <v>274.5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43.055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17.301600000000001</v>
      </c>
      <c r="AH79">
        <v>140.34540000000001</v>
      </c>
      <c r="AI79">
        <v>19.094999999999999</v>
      </c>
      <c r="AJ79">
        <v>0</v>
      </c>
      <c r="AK79">
        <v>50.76</v>
      </c>
      <c r="AL79">
        <v>79.364599999999996</v>
      </c>
      <c r="AM79">
        <v>16.7958</v>
      </c>
      <c r="AN79">
        <v>0.82259000000000004</v>
      </c>
      <c r="AO79">
        <v>24.402000000000001</v>
      </c>
      <c r="AP79">
        <v>10.888500000000001</v>
      </c>
      <c r="AQ79">
        <v>62.244</v>
      </c>
      <c r="AR79">
        <v>12.1068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5.48</v>
      </c>
      <c r="AY79">
        <v>0</v>
      </c>
      <c r="AZ79">
        <f t="shared" si="3"/>
        <v>77.13</v>
      </c>
      <c r="BA79">
        <f t="shared" si="4"/>
        <v>2758.1697160000008</v>
      </c>
      <c r="BD79">
        <v>25.2</v>
      </c>
      <c r="BE79">
        <v>7.44</v>
      </c>
      <c r="BF79">
        <v>1.3</v>
      </c>
      <c r="BG79">
        <v>1.92</v>
      </c>
      <c r="BH79">
        <v>5.77</v>
      </c>
      <c r="BI79">
        <v>7.03</v>
      </c>
      <c r="BJ79">
        <v>1.6</v>
      </c>
      <c r="BK79">
        <v>3.71</v>
      </c>
      <c r="BL79">
        <v>0.81</v>
      </c>
      <c r="BM79">
        <v>1.21</v>
      </c>
      <c r="BN79">
        <v>0.49</v>
      </c>
      <c r="BO79">
        <v>10.94</v>
      </c>
      <c r="BP79">
        <v>3.89</v>
      </c>
      <c r="BQ79">
        <v>4.28</v>
      </c>
      <c r="BR79">
        <v>1.08</v>
      </c>
      <c r="BS79">
        <v>0.46</v>
      </c>
      <c r="BT79">
        <v>0</v>
      </c>
      <c r="BU79">
        <v>0</v>
      </c>
      <c r="BV79">
        <v>0</v>
      </c>
      <c r="BW79">
        <f t="shared" si="5"/>
        <v>77.13</v>
      </c>
    </row>
    <row r="80" spans="1:75">
      <c r="A80" t="s">
        <v>122</v>
      </c>
      <c r="B80">
        <v>0</v>
      </c>
      <c r="C80">
        <v>35.174999999999997</v>
      </c>
      <c r="D80">
        <v>7.35</v>
      </c>
      <c r="E80">
        <v>0</v>
      </c>
      <c r="F80">
        <v>49.956000000000003</v>
      </c>
      <c r="G80">
        <v>19.547999999999998</v>
      </c>
      <c r="H80">
        <v>0</v>
      </c>
      <c r="I80">
        <v>52.607999999999997</v>
      </c>
      <c r="J80">
        <v>2.1920000000000002</v>
      </c>
      <c r="K80">
        <v>215.533728</v>
      </c>
      <c r="L80">
        <v>664.03722000000005</v>
      </c>
      <c r="M80">
        <v>46</v>
      </c>
      <c r="N80">
        <v>118.125</v>
      </c>
      <c r="O80">
        <v>123.66562500000001</v>
      </c>
      <c r="P80">
        <v>125.25</v>
      </c>
      <c r="Q80">
        <v>22.84</v>
      </c>
      <c r="R80">
        <v>42.392195999999998</v>
      </c>
      <c r="S80">
        <v>26.390910000000002</v>
      </c>
      <c r="T80">
        <v>0</v>
      </c>
      <c r="U80">
        <v>274.5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43.055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17.301600000000001</v>
      </c>
      <c r="AH80">
        <v>140.34540000000001</v>
      </c>
      <c r="AI80">
        <v>48.883200000000002</v>
      </c>
      <c r="AJ80">
        <v>0</v>
      </c>
      <c r="AK80">
        <v>50.76</v>
      </c>
      <c r="AL80">
        <v>79.364599999999996</v>
      </c>
      <c r="AM80">
        <v>16.7958</v>
      </c>
      <c r="AN80">
        <v>0.82259000000000004</v>
      </c>
      <c r="AO80">
        <v>24.402000000000001</v>
      </c>
      <c r="AP80">
        <v>10.888500000000001</v>
      </c>
      <c r="AQ80">
        <v>62.244</v>
      </c>
      <c r="AR80">
        <v>12.1068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5.48</v>
      </c>
      <c r="AY80">
        <v>0</v>
      </c>
      <c r="AZ80">
        <f t="shared" si="3"/>
        <v>77.13</v>
      </c>
      <c r="BA80">
        <f t="shared" si="4"/>
        <v>2785.7659160000012</v>
      </c>
      <c r="BD80">
        <v>25.2</v>
      </c>
      <c r="BE80">
        <v>7.44</v>
      </c>
      <c r="BF80">
        <v>1.3</v>
      </c>
      <c r="BG80">
        <v>1.92</v>
      </c>
      <c r="BH80">
        <v>5.77</v>
      </c>
      <c r="BI80">
        <v>7.03</v>
      </c>
      <c r="BJ80">
        <v>1.6</v>
      </c>
      <c r="BK80">
        <v>3.71</v>
      </c>
      <c r="BL80">
        <v>0.81</v>
      </c>
      <c r="BM80">
        <v>1.21</v>
      </c>
      <c r="BN80">
        <v>0.49</v>
      </c>
      <c r="BO80">
        <v>10.94</v>
      </c>
      <c r="BP80">
        <v>3.89</v>
      </c>
      <c r="BQ80">
        <v>4.28</v>
      </c>
      <c r="BR80">
        <v>1.08</v>
      </c>
      <c r="BS80">
        <v>0.46</v>
      </c>
      <c r="BT80">
        <v>0</v>
      </c>
      <c r="BU80">
        <v>0</v>
      </c>
      <c r="BV80">
        <v>0</v>
      </c>
      <c r="BW80">
        <f t="shared" si="5"/>
        <v>77.13</v>
      </c>
    </row>
    <row r="81" spans="1:75">
      <c r="A81" t="s">
        <v>123</v>
      </c>
      <c r="B81">
        <v>0</v>
      </c>
      <c r="C81">
        <v>35.174999999999997</v>
      </c>
      <c r="D81">
        <v>7.35</v>
      </c>
      <c r="E81">
        <v>0</v>
      </c>
      <c r="F81">
        <v>47.783999999999999</v>
      </c>
      <c r="G81">
        <v>21.72</v>
      </c>
      <c r="H81">
        <v>0</v>
      </c>
      <c r="I81">
        <v>53.704000000000001</v>
      </c>
      <c r="J81">
        <v>2.1920000000000002</v>
      </c>
      <c r="K81">
        <v>215.533728</v>
      </c>
      <c r="L81">
        <v>664.03722000000005</v>
      </c>
      <c r="M81">
        <v>46</v>
      </c>
      <c r="N81">
        <v>118.125</v>
      </c>
      <c r="O81">
        <v>123.66562500000001</v>
      </c>
      <c r="P81">
        <v>125.58750000000001</v>
      </c>
      <c r="Q81">
        <v>22.84</v>
      </c>
      <c r="R81">
        <v>42.392195999999998</v>
      </c>
      <c r="S81">
        <v>26.390910000000002</v>
      </c>
      <c r="T81">
        <v>0</v>
      </c>
      <c r="U81">
        <v>274.5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43.055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17.301600000000001</v>
      </c>
      <c r="AH81">
        <v>140.34540000000001</v>
      </c>
      <c r="AI81">
        <v>48.883200000000002</v>
      </c>
      <c r="AJ81">
        <v>0</v>
      </c>
      <c r="AK81">
        <v>50.76</v>
      </c>
      <c r="AL81">
        <v>79.364599999999996</v>
      </c>
      <c r="AM81">
        <v>16.7958</v>
      </c>
      <c r="AN81">
        <v>0.82259000000000004</v>
      </c>
      <c r="AO81">
        <v>24.402000000000001</v>
      </c>
      <c r="AP81">
        <v>10.888500000000001</v>
      </c>
      <c r="AQ81">
        <v>62.244</v>
      </c>
      <c r="AR81">
        <v>12.1068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77.13</v>
      </c>
      <c r="BA81">
        <f t="shared" si="4"/>
        <v>2787.1994160000013</v>
      </c>
      <c r="BD81">
        <v>25.2</v>
      </c>
      <c r="BE81">
        <v>7.44</v>
      </c>
      <c r="BF81">
        <v>1.3</v>
      </c>
      <c r="BG81">
        <v>1.92</v>
      </c>
      <c r="BH81">
        <v>5.77</v>
      </c>
      <c r="BI81">
        <v>7.03</v>
      </c>
      <c r="BJ81">
        <v>1.6</v>
      </c>
      <c r="BK81">
        <v>3.71</v>
      </c>
      <c r="BL81">
        <v>0.81</v>
      </c>
      <c r="BM81">
        <v>1.21</v>
      </c>
      <c r="BN81">
        <v>0.49</v>
      </c>
      <c r="BO81">
        <v>10.94</v>
      </c>
      <c r="BP81">
        <v>3.89</v>
      </c>
      <c r="BQ81">
        <v>4.28</v>
      </c>
      <c r="BR81">
        <v>1.08</v>
      </c>
      <c r="BS81">
        <v>0.46</v>
      </c>
      <c r="BT81">
        <v>0</v>
      </c>
      <c r="BU81">
        <v>0</v>
      </c>
      <c r="BV81">
        <v>0</v>
      </c>
      <c r="BW81">
        <f t="shared" si="5"/>
        <v>77.13</v>
      </c>
    </row>
    <row r="82" spans="1:75">
      <c r="A82" t="s">
        <v>124</v>
      </c>
      <c r="B82">
        <v>0</v>
      </c>
      <c r="C82">
        <v>35.174999999999997</v>
      </c>
      <c r="D82">
        <v>7.35</v>
      </c>
      <c r="E82">
        <v>0</v>
      </c>
      <c r="F82">
        <v>47.783999999999999</v>
      </c>
      <c r="G82">
        <v>21.72</v>
      </c>
      <c r="H82">
        <v>0</v>
      </c>
      <c r="I82">
        <v>53.704000000000001</v>
      </c>
      <c r="J82">
        <v>2.1920000000000002</v>
      </c>
      <c r="K82">
        <v>215.533728</v>
      </c>
      <c r="L82">
        <v>664.03722000000005</v>
      </c>
      <c r="M82">
        <v>46</v>
      </c>
      <c r="N82">
        <v>118.125</v>
      </c>
      <c r="O82">
        <v>123.66562500000001</v>
      </c>
      <c r="P82">
        <v>125.58750000000001</v>
      </c>
      <c r="Q82">
        <v>22.84</v>
      </c>
      <c r="R82">
        <v>42.392195999999998</v>
      </c>
      <c r="S82">
        <v>26.390910000000002</v>
      </c>
      <c r="T82">
        <v>0</v>
      </c>
      <c r="U82">
        <v>274.5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43.055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17.301600000000001</v>
      </c>
      <c r="AH82">
        <v>140.34540000000001</v>
      </c>
      <c r="AI82">
        <v>48.883200000000002</v>
      </c>
      <c r="AJ82">
        <v>0</v>
      </c>
      <c r="AK82">
        <v>50.76</v>
      </c>
      <c r="AL82">
        <v>79.364599999999996</v>
      </c>
      <c r="AM82">
        <v>16.7958</v>
      </c>
      <c r="AN82">
        <v>0.82259000000000004</v>
      </c>
      <c r="AO82">
        <v>24.402000000000001</v>
      </c>
      <c r="AP82">
        <v>10.888500000000001</v>
      </c>
      <c r="AQ82">
        <v>62.244</v>
      </c>
      <c r="AR82">
        <v>12.1068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77.13</v>
      </c>
      <c r="BA82">
        <f t="shared" si="4"/>
        <v>2787.1994160000013</v>
      </c>
      <c r="BD82">
        <v>25.2</v>
      </c>
      <c r="BE82">
        <v>7.44</v>
      </c>
      <c r="BF82">
        <v>1.3</v>
      </c>
      <c r="BG82">
        <v>1.92</v>
      </c>
      <c r="BH82">
        <v>5.77</v>
      </c>
      <c r="BI82">
        <v>7.03</v>
      </c>
      <c r="BJ82">
        <v>1.6</v>
      </c>
      <c r="BK82">
        <v>3.71</v>
      </c>
      <c r="BL82">
        <v>0.81</v>
      </c>
      <c r="BM82">
        <v>1.21</v>
      </c>
      <c r="BN82">
        <v>0.49</v>
      </c>
      <c r="BO82">
        <v>10.94</v>
      </c>
      <c r="BP82">
        <v>3.89</v>
      </c>
      <c r="BQ82">
        <v>4.28</v>
      </c>
      <c r="BR82">
        <v>1.08</v>
      </c>
      <c r="BS82">
        <v>0.46</v>
      </c>
      <c r="BT82">
        <v>0</v>
      </c>
      <c r="BU82">
        <v>0</v>
      </c>
      <c r="BV82">
        <v>0</v>
      </c>
      <c r="BW82">
        <f t="shared" si="5"/>
        <v>77.13</v>
      </c>
    </row>
    <row r="83" spans="1:75">
      <c r="A83" t="s">
        <v>125</v>
      </c>
      <c r="B83">
        <v>0</v>
      </c>
      <c r="C83">
        <v>35.174999999999997</v>
      </c>
      <c r="D83">
        <v>7.35</v>
      </c>
      <c r="E83">
        <v>0</v>
      </c>
      <c r="F83">
        <v>47.783999999999999</v>
      </c>
      <c r="G83">
        <v>21.72</v>
      </c>
      <c r="H83">
        <v>0</v>
      </c>
      <c r="I83">
        <v>53.704000000000001</v>
      </c>
      <c r="J83">
        <v>2.1920000000000002</v>
      </c>
      <c r="K83">
        <v>215.533728</v>
      </c>
      <c r="L83">
        <v>664.03722000000005</v>
      </c>
      <c r="M83">
        <v>46</v>
      </c>
      <c r="N83">
        <v>118.125</v>
      </c>
      <c r="O83">
        <v>123.66562500000001</v>
      </c>
      <c r="P83">
        <v>125.58750000000001</v>
      </c>
      <c r="Q83">
        <v>22.84</v>
      </c>
      <c r="R83">
        <v>42.392195999999998</v>
      </c>
      <c r="S83">
        <v>26.390910000000002</v>
      </c>
      <c r="T83">
        <v>0</v>
      </c>
      <c r="U83">
        <v>274.5</v>
      </c>
      <c r="V83">
        <v>20.731850000000001</v>
      </c>
      <c r="W83">
        <v>147.515625</v>
      </c>
      <c r="X83">
        <v>0</v>
      </c>
      <c r="Y83">
        <v>0</v>
      </c>
      <c r="Z83">
        <v>6.5537999999999998</v>
      </c>
      <c r="AA83">
        <v>43.055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17.301600000000001</v>
      </c>
      <c r="AH83">
        <v>140.34540000000001</v>
      </c>
      <c r="AI83">
        <v>48.883200000000002</v>
      </c>
      <c r="AJ83">
        <v>0</v>
      </c>
      <c r="AK83">
        <v>50.76</v>
      </c>
      <c r="AL83">
        <v>79.364599999999996</v>
      </c>
      <c r="AM83">
        <v>16.7958</v>
      </c>
      <c r="AN83">
        <v>0.82259000000000004</v>
      </c>
      <c r="AO83">
        <v>24.402000000000001</v>
      </c>
      <c r="AP83">
        <v>9.4794</v>
      </c>
      <c r="AQ83">
        <v>62.244</v>
      </c>
      <c r="AR83">
        <v>12.1068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77.28</v>
      </c>
      <c r="BA83">
        <f t="shared" si="4"/>
        <v>2792.4941160000012</v>
      </c>
      <c r="BD83">
        <v>25.2</v>
      </c>
      <c r="BE83">
        <v>7.44</v>
      </c>
      <c r="BF83">
        <v>1.3</v>
      </c>
      <c r="BG83">
        <v>1.92</v>
      </c>
      <c r="BH83">
        <v>5.52</v>
      </c>
      <c r="BI83">
        <v>7.03</v>
      </c>
      <c r="BJ83">
        <v>1.6</v>
      </c>
      <c r="BK83">
        <v>3.71</v>
      </c>
      <c r="BL83">
        <v>0.81</v>
      </c>
      <c r="BM83">
        <v>1.21</v>
      </c>
      <c r="BN83">
        <v>0.49</v>
      </c>
      <c r="BO83">
        <v>11.34</v>
      </c>
      <c r="BP83">
        <v>3.89</v>
      </c>
      <c r="BQ83">
        <v>4.28</v>
      </c>
      <c r="BR83">
        <v>1.08</v>
      </c>
      <c r="BS83">
        <v>0.46</v>
      </c>
      <c r="BT83">
        <v>0</v>
      </c>
      <c r="BU83">
        <v>0</v>
      </c>
      <c r="BV83">
        <v>0</v>
      </c>
      <c r="BW83">
        <f t="shared" si="5"/>
        <v>77.28</v>
      </c>
    </row>
    <row r="84" spans="1:75">
      <c r="A84" t="s">
        <v>126</v>
      </c>
      <c r="B84">
        <v>0</v>
      </c>
      <c r="C84">
        <v>35.49</v>
      </c>
      <c r="D84">
        <v>7.35</v>
      </c>
      <c r="E84">
        <v>0</v>
      </c>
      <c r="F84">
        <v>47.783999999999999</v>
      </c>
      <c r="G84">
        <v>21.72</v>
      </c>
      <c r="H84">
        <v>0</v>
      </c>
      <c r="I84">
        <v>53.704000000000001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125.58750000000001</v>
      </c>
      <c r="Q84">
        <v>22.84</v>
      </c>
      <c r="R84">
        <v>42.392195999999998</v>
      </c>
      <c r="S84">
        <v>26.390910000000002</v>
      </c>
      <c r="T84">
        <v>0</v>
      </c>
      <c r="U84">
        <v>274.5</v>
      </c>
      <c r="V84">
        <v>20.731850000000001</v>
      </c>
      <c r="W84">
        <v>147.515625</v>
      </c>
      <c r="X84">
        <v>0</v>
      </c>
      <c r="Y84">
        <v>0</v>
      </c>
      <c r="Z84">
        <v>6.5537999999999998</v>
      </c>
      <c r="AA84">
        <v>43.055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17.301600000000001</v>
      </c>
      <c r="AH84">
        <v>140.34540000000001</v>
      </c>
      <c r="AI84">
        <v>48.883200000000002</v>
      </c>
      <c r="AJ84">
        <v>0</v>
      </c>
      <c r="AK84">
        <v>50.76</v>
      </c>
      <c r="AL84">
        <v>79.364599999999996</v>
      </c>
      <c r="AM84">
        <v>16.7958</v>
      </c>
      <c r="AN84">
        <v>0.82259000000000004</v>
      </c>
      <c r="AO84">
        <v>24.402000000000001</v>
      </c>
      <c r="AP84">
        <v>9.4794</v>
      </c>
      <c r="AQ84">
        <v>62.244</v>
      </c>
      <c r="AR84">
        <v>12.1068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77.28</v>
      </c>
      <c r="BA84">
        <f t="shared" si="4"/>
        <v>2781.9243960000013</v>
      </c>
      <c r="BD84">
        <v>25.2</v>
      </c>
      <c r="BE84">
        <v>7.44</v>
      </c>
      <c r="BF84">
        <v>1.3</v>
      </c>
      <c r="BG84">
        <v>1.92</v>
      </c>
      <c r="BH84">
        <v>5.52</v>
      </c>
      <c r="BI84">
        <v>7.03</v>
      </c>
      <c r="BJ84">
        <v>1.6</v>
      </c>
      <c r="BK84">
        <v>3.71</v>
      </c>
      <c r="BL84">
        <v>0.81</v>
      </c>
      <c r="BM84">
        <v>1.21</v>
      </c>
      <c r="BN84">
        <v>0.49</v>
      </c>
      <c r="BO84">
        <v>11.34</v>
      </c>
      <c r="BP84">
        <v>3.89</v>
      </c>
      <c r="BQ84">
        <v>4.28</v>
      </c>
      <c r="BR84">
        <v>1.08</v>
      </c>
      <c r="BS84">
        <v>0.46</v>
      </c>
      <c r="BT84">
        <v>0</v>
      </c>
      <c r="BU84">
        <v>0</v>
      </c>
      <c r="BV84">
        <v>0</v>
      </c>
      <c r="BW84">
        <f t="shared" si="5"/>
        <v>77.28</v>
      </c>
    </row>
    <row r="85" spans="1:75">
      <c r="A85" t="s">
        <v>127</v>
      </c>
      <c r="B85">
        <v>0</v>
      </c>
      <c r="C85">
        <v>35.49</v>
      </c>
      <c r="D85">
        <v>7.35</v>
      </c>
      <c r="E85">
        <v>0</v>
      </c>
      <c r="F85">
        <v>47.783999999999999</v>
      </c>
      <c r="G85">
        <v>21.72</v>
      </c>
      <c r="H85">
        <v>0</v>
      </c>
      <c r="I85">
        <v>53.704000000000001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125.58750000000001</v>
      </c>
      <c r="Q85">
        <v>22.84</v>
      </c>
      <c r="R85">
        <v>42.392195999999998</v>
      </c>
      <c r="S85">
        <v>26.390910000000002</v>
      </c>
      <c r="T85">
        <v>0</v>
      </c>
      <c r="U85">
        <v>274.5</v>
      </c>
      <c r="V85">
        <v>20.731850000000001</v>
      </c>
      <c r="W85">
        <v>147.515625</v>
      </c>
      <c r="X85">
        <v>0</v>
      </c>
      <c r="Y85">
        <v>0</v>
      </c>
      <c r="Z85">
        <v>6.5537999999999998</v>
      </c>
      <c r="AA85">
        <v>43.055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17.301600000000001</v>
      </c>
      <c r="AH85">
        <v>140.34540000000001</v>
      </c>
      <c r="AI85">
        <v>48.883200000000002</v>
      </c>
      <c r="AJ85">
        <v>0</v>
      </c>
      <c r="AK85">
        <v>50.76</v>
      </c>
      <c r="AL85">
        <v>79.364599999999996</v>
      </c>
      <c r="AM85">
        <v>16.7958</v>
      </c>
      <c r="AN85">
        <v>0.82259000000000004</v>
      </c>
      <c r="AO85">
        <v>24.402000000000001</v>
      </c>
      <c r="AP85">
        <v>9.4794</v>
      </c>
      <c r="AQ85">
        <v>62.244</v>
      </c>
      <c r="AR85">
        <v>12.1068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77.28</v>
      </c>
      <c r="BA85">
        <f t="shared" si="4"/>
        <v>2781.9243960000013</v>
      </c>
      <c r="BD85">
        <v>25.2</v>
      </c>
      <c r="BE85">
        <v>7.44</v>
      </c>
      <c r="BF85">
        <v>1.3</v>
      </c>
      <c r="BG85">
        <v>1.92</v>
      </c>
      <c r="BH85">
        <v>5.52</v>
      </c>
      <c r="BI85">
        <v>7.03</v>
      </c>
      <c r="BJ85">
        <v>1.6</v>
      </c>
      <c r="BK85">
        <v>3.71</v>
      </c>
      <c r="BL85">
        <v>0.81</v>
      </c>
      <c r="BM85">
        <v>1.21</v>
      </c>
      <c r="BN85">
        <v>0.49</v>
      </c>
      <c r="BO85">
        <v>11.34</v>
      </c>
      <c r="BP85">
        <v>3.89</v>
      </c>
      <c r="BQ85">
        <v>4.28</v>
      </c>
      <c r="BR85">
        <v>1.08</v>
      </c>
      <c r="BS85">
        <v>0.46</v>
      </c>
      <c r="BT85">
        <v>0</v>
      </c>
      <c r="BU85">
        <v>0</v>
      </c>
      <c r="BV85">
        <v>0</v>
      </c>
      <c r="BW85">
        <f t="shared" si="5"/>
        <v>77.28</v>
      </c>
    </row>
    <row r="86" spans="1:75">
      <c r="A86" t="s">
        <v>128</v>
      </c>
      <c r="B86">
        <v>0</v>
      </c>
      <c r="C86">
        <v>35.49</v>
      </c>
      <c r="D86">
        <v>7.35</v>
      </c>
      <c r="E86">
        <v>0</v>
      </c>
      <c r="F86">
        <v>47.783999999999999</v>
      </c>
      <c r="G86">
        <v>21.72</v>
      </c>
      <c r="H86">
        <v>0</v>
      </c>
      <c r="I86">
        <v>53.704000000000001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125.58750000000001</v>
      </c>
      <c r="Q86">
        <v>22.84</v>
      </c>
      <c r="R86">
        <v>42.392195999999998</v>
      </c>
      <c r="S86">
        <v>26.390910000000002</v>
      </c>
      <c r="T86">
        <v>0</v>
      </c>
      <c r="U86">
        <v>274.5</v>
      </c>
      <c r="V86">
        <v>20.731850000000001</v>
      </c>
      <c r="W86">
        <v>147.515625</v>
      </c>
      <c r="X86">
        <v>0</v>
      </c>
      <c r="Y86">
        <v>0</v>
      </c>
      <c r="Z86">
        <v>6.5537999999999998</v>
      </c>
      <c r="AA86">
        <v>43.055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17.301600000000001</v>
      </c>
      <c r="AH86">
        <v>140.34540000000001</v>
      </c>
      <c r="AI86">
        <v>15.276</v>
      </c>
      <c r="AJ86">
        <v>0</v>
      </c>
      <c r="AK86">
        <v>50.76</v>
      </c>
      <c r="AL86">
        <v>79.364599999999996</v>
      </c>
      <c r="AM86">
        <v>16.7958</v>
      </c>
      <c r="AN86">
        <v>0.82259000000000004</v>
      </c>
      <c r="AO86">
        <v>24.402000000000001</v>
      </c>
      <c r="AP86">
        <v>9.4794</v>
      </c>
      <c r="AQ86">
        <v>62.244</v>
      </c>
      <c r="AR86">
        <v>12.1068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77.28</v>
      </c>
      <c r="BA86">
        <f t="shared" si="4"/>
        <v>2748.3171960000009</v>
      </c>
      <c r="BD86">
        <v>25.2</v>
      </c>
      <c r="BE86">
        <v>7.44</v>
      </c>
      <c r="BF86">
        <v>1.3</v>
      </c>
      <c r="BG86">
        <v>1.92</v>
      </c>
      <c r="BH86">
        <v>5.52</v>
      </c>
      <c r="BI86">
        <v>7.03</v>
      </c>
      <c r="BJ86">
        <v>1.6</v>
      </c>
      <c r="BK86">
        <v>3.71</v>
      </c>
      <c r="BL86">
        <v>0.81</v>
      </c>
      <c r="BM86">
        <v>1.21</v>
      </c>
      <c r="BN86">
        <v>0.49</v>
      </c>
      <c r="BO86">
        <v>11.34</v>
      </c>
      <c r="BP86">
        <v>3.89</v>
      </c>
      <c r="BQ86">
        <v>4.28</v>
      </c>
      <c r="BR86">
        <v>1.08</v>
      </c>
      <c r="BS86">
        <v>0.46</v>
      </c>
      <c r="BT86">
        <v>0</v>
      </c>
      <c r="BU86">
        <v>0</v>
      </c>
      <c r="BV86">
        <v>0</v>
      </c>
      <c r="BW86">
        <f t="shared" si="5"/>
        <v>77.28</v>
      </c>
    </row>
    <row r="87" spans="1:75">
      <c r="A87" t="s">
        <v>129</v>
      </c>
      <c r="B87">
        <v>0</v>
      </c>
      <c r="C87">
        <v>35.49</v>
      </c>
      <c r="D87">
        <v>7.35</v>
      </c>
      <c r="E87">
        <v>0</v>
      </c>
      <c r="F87">
        <v>47.783999999999999</v>
      </c>
      <c r="G87">
        <v>21.72</v>
      </c>
      <c r="H87">
        <v>0</v>
      </c>
      <c r="I87">
        <v>53.704000000000001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125.25</v>
      </c>
      <c r="Q87">
        <v>22.84</v>
      </c>
      <c r="R87">
        <v>42.392195999999998</v>
      </c>
      <c r="S87">
        <v>26.390910000000002</v>
      </c>
      <c r="T87">
        <v>0</v>
      </c>
      <c r="U87">
        <v>274.5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42.66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26.622</v>
      </c>
      <c r="AG87">
        <v>17.301600000000001</v>
      </c>
      <c r="AH87">
        <v>140.34540000000001</v>
      </c>
      <c r="AI87">
        <v>14.003</v>
      </c>
      <c r="AJ87">
        <v>0</v>
      </c>
      <c r="AK87">
        <v>50.76</v>
      </c>
      <c r="AL87">
        <v>79.364599999999996</v>
      </c>
      <c r="AM87">
        <v>15.996</v>
      </c>
      <c r="AN87">
        <v>0.82259000000000004</v>
      </c>
      <c r="AO87">
        <v>24.402000000000001</v>
      </c>
      <c r="AP87">
        <v>9.4794</v>
      </c>
      <c r="AQ87">
        <v>62.244</v>
      </c>
      <c r="AR87">
        <v>11.434200000000001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77.679999999999993</v>
      </c>
      <c r="BA87">
        <f t="shared" si="4"/>
        <v>2739.0364520000007</v>
      </c>
      <c r="BD87">
        <v>25.2</v>
      </c>
      <c r="BE87">
        <v>7.44</v>
      </c>
      <c r="BF87">
        <v>1.3</v>
      </c>
      <c r="BG87">
        <v>1.92</v>
      </c>
      <c r="BH87">
        <v>5.52</v>
      </c>
      <c r="BI87">
        <v>7.03</v>
      </c>
      <c r="BJ87">
        <v>1.6</v>
      </c>
      <c r="BK87">
        <v>3.71</v>
      </c>
      <c r="BL87">
        <v>0.81</v>
      </c>
      <c r="BM87">
        <v>1.21</v>
      </c>
      <c r="BN87">
        <v>0.49</v>
      </c>
      <c r="BO87">
        <v>11.74</v>
      </c>
      <c r="BP87">
        <v>3.89</v>
      </c>
      <c r="BQ87">
        <v>4.28</v>
      </c>
      <c r="BR87">
        <v>1.08</v>
      </c>
      <c r="BS87">
        <v>0.46</v>
      </c>
      <c r="BT87">
        <v>0</v>
      </c>
      <c r="BU87">
        <v>0</v>
      </c>
      <c r="BV87">
        <v>0</v>
      </c>
      <c r="BW87">
        <f t="shared" si="5"/>
        <v>77.679999999999993</v>
      </c>
    </row>
    <row r="88" spans="1:75">
      <c r="A88" t="s">
        <v>130</v>
      </c>
      <c r="B88">
        <v>0</v>
      </c>
      <c r="C88">
        <v>35.49</v>
      </c>
      <c r="D88">
        <v>7.35</v>
      </c>
      <c r="E88">
        <v>0</v>
      </c>
      <c r="F88">
        <v>47.783999999999999</v>
      </c>
      <c r="G88">
        <v>21.72</v>
      </c>
      <c r="H88">
        <v>0</v>
      </c>
      <c r="I88">
        <v>53.704000000000001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125.25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274.5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26.622</v>
      </c>
      <c r="AG88">
        <v>17.301600000000001</v>
      </c>
      <c r="AH88">
        <v>140.34540000000001</v>
      </c>
      <c r="AI88">
        <v>14.003</v>
      </c>
      <c r="AJ88">
        <v>0</v>
      </c>
      <c r="AK88">
        <v>50.76</v>
      </c>
      <c r="AL88">
        <v>79.364599999999996</v>
      </c>
      <c r="AM88">
        <v>15.996</v>
      </c>
      <c r="AN88">
        <v>0.82259000000000004</v>
      </c>
      <c r="AO88">
        <v>24.402000000000001</v>
      </c>
      <c r="AP88">
        <v>9.4794</v>
      </c>
      <c r="AQ88">
        <v>62.244</v>
      </c>
      <c r="AR88">
        <v>11.434200000000001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77.679999999999993</v>
      </c>
      <c r="BA88">
        <f t="shared" si="4"/>
        <v>2738.0200720000007</v>
      </c>
      <c r="BD88">
        <v>25.2</v>
      </c>
      <c r="BE88">
        <v>7.44</v>
      </c>
      <c r="BF88">
        <v>1.3</v>
      </c>
      <c r="BG88">
        <v>1.92</v>
      </c>
      <c r="BH88">
        <v>5.52</v>
      </c>
      <c r="BI88">
        <v>7.03</v>
      </c>
      <c r="BJ88">
        <v>1.6</v>
      </c>
      <c r="BK88">
        <v>3.71</v>
      </c>
      <c r="BL88">
        <v>0.81</v>
      </c>
      <c r="BM88">
        <v>1.21</v>
      </c>
      <c r="BN88">
        <v>0.49</v>
      </c>
      <c r="BO88">
        <v>11.74</v>
      </c>
      <c r="BP88">
        <v>3.89</v>
      </c>
      <c r="BQ88">
        <v>4.28</v>
      </c>
      <c r="BR88">
        <v>1.08</v>
      </c>
      <c r="BS88">
        <v>0.46</v>
      </c>
      <c r="BT88">
        <v>0</v>
      </c>
      <c r="BU88">
        <v>0</v>
      </c>
      <c r="BV88">
        <v>0</v>
      </c>
      <c r="BW88">
        <f t="shared" si="5"/>
        <v>77.679999999999993</v>
      </c>
    </row>
    <row r="89" spans="1:75">
      <c r="A89" t="s">
        <v>131</v>
      </c>
      <c r="B89">
        <v>0</v>
      </c>
      <c r="C89">
        <v>35.49</v>
      </c>
      <c r="D89">
        <v>7.35</v>
      </c>
      <c r="E89">
        <v>0</v>
      </c>
      <c r="F89">
        <v>47.783999999999999</v>
      </c>
      <c r="G89">
        <v>21.72</v>
      </c>
      <c r="H89">
        <v>0</v>
      </c>
      <c r="I89">
        <v>53.704000000000001</v>
      </c>
      <c r="J89">
        <v>2.1920000000000002</v>
      </c>
      <c r="K89">
        <v>215.533728</v>
      </c>
      <c r="L89">
        <v>630.05250000000001</v>
      </c>
      <c r="M89">
        <v>46</v>
      </c>
      <c r="N89">
        <v>118.125</v>
      </c>
      <c r="O89">
        <v>123.66562500000001</v>
      </c>
      <c r="P89">
        <v>125.25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274.5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42.66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26.622</v>
      </c>
      <c r="AG89">
        <v>17.301600000000001</v>
      </c>
      <c r="AH89">
        <v>140.34540000000001</v>
      </c>
      <c r="AI89">
        <v>14.003</v>
      </c>
      <c r="AJ89">
        <v>0</v>
      </c>
      <c r="AK89">
        <v>50.76</v>
      </c>
      <c r="AL89">
        <v>79.364599999999996</v>
      </c>
      <c r="AM89">
        <v>15.996</v>
      </c>
      <c r="AN89">
        <v>0.82259000000000004</v>
      </c>
      <c r="AO89">
        <v>24.402000000000001</v>
      </c>
      <c r="AP89">
        <v>9.4794</v>
      </c>
      <c r="AQ89">
        <v>62.244</v>
      </c>
      <c r="AR89">
        <v>11.434200000000001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77.949999999999989</v>
      </c>
      <c r="BA89">
        <f t="shared" si="4"/>
        <v>2715.1900720000008</v>
      </c>
      <c r="BD89">
        <v>25.2</v>
      </c>
      <c r="BE89">
        <v>7.44</v>
      </c>
      <c r="BF89">
        <v>1.3</v>
      </c>
      <c r="BG89">
        <v>1.92</v>
      </c>
      <c r="BH89">
        <v>5.77</v>
      </c>
      <c r="BI89">
        <v>7.03</v>
      </c>
      <c r="BJ89">
        <v>1.6</v>
      </c>
      <c r="BK89">
        <v>3.71</v>
      </c>
      <c r="BL89">
        <v>0.81</v>
      </c>
      <c r="BM89">
        <v>1.21</v>
      </c>
      <c r="BN89">
        <v>0.49</v>
      </c>
      <c r="BO89">
        <v>11.74</v>
      </c>
      <c r="BP89">
        <v>3.89</v>
      </c>
      <c r="BQ89">
        <v>4.28</v>
      </c>
      <c r="BR89">
        <v>1.1000000000000001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77.949999999999989</v>
      </c>
    </row>
    <row r="90" spans="1:75">
      <c r="A90" t="s">
        <v>132</v>
      </c>
      <c r="B90">
        <v>0</v>
      </c>
      <c r="C90">
        <v>35.49</v>
      </c>
      <c r="D90">
        <v>7.35</v>
      </c>
      <c r="E90">
        <v>0</v>
      </c>
      <c r="F90">
        <v>47.783999999999999</v>
      </c>
      <c r="G90">
        <v>21.72</v>
      </c>
      <c r="H90">
        <v>0</v>
      </c>
      <c r="I90">
        <v>53.704000000000001</v>
      </c>
      <c r="J90">
        <v>2.1920000000000002</v>
      </c>
      <c r="K90">
        <v>215.533728</v>
      </c>
      <c r="L90">
        <v>630.05250000000001</v>
      </c>
      <c r="M90">
        <v>46</v>
      </c>
      <c r="N90">
        <v>118.125</v>
      </c>
      <c r="O90">
        <v>123.66562500000001</v>
      </c>
      <c r="P90">
        <v>125.25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274.5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42.66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26.622</v>
      </c>
      <c r="AG90">
        <v>17.301600000000001</v>
      </c>
      <c r="AH90">
        <v>140.34540000000001</v>
      </c>
      <c r="AI90">
        <v>14.003</v>
      </c>
      <c r="AJ90">
        <v>0</v>
      </c>
      <c r="AK90">
        <v>50.76</v>
      </c>
      <c r="AL90">
        <v>79.364599999999996</v>
      </c>
      <c r="AM90">
        <v>15.996</v>
      </c>
      <c r="AN90">
        <v>0.82259000000000004</v>
      </c>
      <c r="AO90">
        <v>24.402000000000001</v>
      </c>
      <c r="AP90">
        <v>9.4794</v>
      </c>
      <c r="AQ90">
        <v>62.244</v>
      </c>
      <c r="AR90">
        <v>11.434200000000001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77.949999999999989</v>
      </c>
      <c r="BA90">
        <f t="shared" si="4"/>
        <v>2715.1900720000008</v>
      </c>
      <c r="BD90">
        <v>25.2</v>
      </c>
      <c r="BE90">
        <v>7.44</v>
      </c>
      <c r="BF90">
        <v>1.3</v>
      </c>
      <c r="BG90">
        <v>1.92</v>
      </c>
      <c r="BH90">
        <v>5.77</v>
      </c>
      <c r="BI90">
        <v>7.03</v>
      </c>
      <c r="BJ90">
        <v>1.6</v>
      </c>
      <c r="BK90">
        <v>3.71</v>
      </c>
      <c r="BL90">
        <v>0.81</v>
      </c>
      <c r="BM90">
        <v>1.21</v>
      </c>
      <c r="BN90">
        <v>0.49</v>
      </c>
      <c r="BO90">
        <v>11.74</v>
      </c>
      <c r="BP90">
        <v>3.89</v>
      </c>
      <c r="BQ90">
        <v>4.28</v>
      </c>
      <c r="BR90">
        <v>1.1000000000000001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77.949999999999989</v>
      </c>
    </row>
    <row r="91" spans="1:75">
      <c r="A91" t="s">
        <v>133</v>
      </c>
      <c r="B91">
        <v>0</v>
      </c>
      <c r="C91">
        <v>35.49</v>
      </c>
      <c r="D91">
        <v>7.35</v>
      </c>
      <c r="E91">
        <v>0</v>
      </c>
      <c r="F91">
        <v>47.783999999999999</v>
      </c>
      <c r="G91">
        <v>21.72</v>
      </c>
      <c r="H91">
        <v>0</v>
      </c>
      <c r="I91">
        <v>53.704000000000001</v>
      </c>
      <c r="J91">
        <v>2.1920000000000002</v>
      </c>
      <c r="K91">
        <v>215.533728</v>
      </c>
      <c r="L91">
        <v>630.05250000000001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274.5</v>
      </c>
      <c r="V91">
        <v>20.731850000000001</v>
      </c>
      <c r="W91">
        <v>147.515625</v>
      </c>
      <c r="X91">
        <v>0</v>
      </c>
      <c r="Y91">
        <v>0</v>
      </c>
      <c r="Z91">
        <v>6.5537999999999998</v>
      </c>
      <c r="AA91">
        <v>43.055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17.301600000000001</v>
      </c>
      <c r="AH91">
        <v>140.34540000000001</v>
      </c>
      <c r="AI91">
        <v>14.003</v>
      </c>
      <c r="AJ91">
        <v>0</v>
      </c>
      <c r="AK91">
        <v>50.76</v>
      </c>
      <c r="AL91">
        <v>79.364599999999996</v>
      </c>
      <c r="AM91">
        <v>16.7958</v>
      </c>
      <c r="AN91">
        <v>0.82259000000000004</v>
      </c>
      <c r="AO91">
        <v>26.754000000000001</v>
      </c>
      <c r="AP91">
        <v>9.4794</v>
      </c>
      <c r="AQ91">
        <v>62.244</v>
      </c>
      <c r="AR91">
        <v>11.434200000000001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78.199999999999989</v>
      </c>
      <c r="BA91">
        <f t="shared" si="4"/>
        <v>2725.5272160000009</v>
      </c>
      <c r="BD91">
        <v>24.07</v>
      </c>
      <c r="BE91">
        <v>7.63</v>
      </c>
      <c r="BF91">
        <v>1.26</v>
      </c>
      <c r="BG91">
        <v>1.98</v>
      </c>
      <c r="BH91">
        <v>5.77</v>
      </c>
      <c r="BI91">
        <v>7.17</v>
      </c>
      <c r="BJ91">
        <v>1.56</v>
      </c>
      <c r="BK91">
        <v>3.8</v>
      </c>
      <c r="BL91">
        <v>0.88</v>
      </c>
      <c r="BM91">
        <v>1.21</v>
      </c>
      <c r="BN91">
        <v>0.5</v>
      </c>
      <c r="BO91">
        <v>12.45</v>
      </c>
      <c r="BP91">
        <v>3.98</v>
      </c>
      <c r="BQ91">
        <v>4.41</v>
      </c>
      <c r="BR91">
        <v>1.07</v>
      </c>
      <c r="BS91">
        <v>0.46</v>
      </c>
      <c r="BT91">
        <v>0</v>
      </c>
      <c r="BU91">
        <v>0</v>
      </c>
      <c r="BV91">
        <v>0</v>
      </c>
      <c r="BW91">
        <f t="shared" si="5"/>
        <v>78.199999999999989</v>
      </c>
    </row>
    <row r="92" spans="1:75">
      <c r="A92" t="s">
        <v>134</v>
      </c>
      <c r="B92">
        <v>0</v>
      </c>
      <c r="C92">
        <v>35.49</v>
      </c>
      <c r="D92">
        <v>7.35</v>
      </c>
      <c r="E92">
        <v>0</v>
      </c>
      <c r="F92">
        <v>47.783999999999999</v>
      </c>
      <c r="G92">
        <v>21.72</v>
      </c>
      <c r="H92">
        <v>0</v>
      </c>
      <c r="I92">
        <v>53.704000000000001</v>
      </c>
      <c r="J92">
        <v>2.1920000000000002</v>
      </c>
      <c r="K92">
        <v>215.533728</v>
      </c>
      <c r="L92">
        <v>630.05250000000001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274.5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43.055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17.301600000000001</v>
      </c>
      <c r="AH92">
        <v>140.34540000000001</v>
      </c>
      <c r="AI92">
        <v>14.003</v>
      </c>
      <c r="AJ92">
        <v>0</v>
      </c>
      <c r="AK92">
        <v>50.76</v>
      </c>
      <c r="AL92">
        <v>79.364599999999996</v>
      </c>
      <c r="AM92">
        <v>16.7958</v>
      </c>
      <c r="AN92">
        <v>0.82259000000000004</v>
      </c>
      <c r="AO92">
        <v>26.754000000000001</v>
      </c>
      <c r="AP92">
        <v>9.4794</v>
      </c>
      <c r="AQ92">
        <v>62.244</v>
      </c>
      <c r="AR92">
        <v>11.434200000000001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78.199999999999989</v>
      </c>
      <c r="BA92">
        <f t="shared" si="4"/>
        <v>2725.5272160000009</v>
      </c>
      <c r="BD92">
        <v>24.07</v>
      </c>
      <c r="BE92">
        <v>7.63</v>
      </c>
      <c r="BF92">
        <v>1.26</v>
      </c>
      <c r="BG92">
        <v>1.98</v>
      </c>
      <c r="BH92">
        <v>5.77</v>
      </c>
      <c r="BI92">
        <v>7.17</v>
      </c>
      <c r="BJ92">
        <v>1.56</v>
      </c>
      <c r="BK92">
        <v>3.8</v>
      </c>
      <c r="BL92">
        <v>0.88</v>
      </c>
      <c r="BM92">
        <v>1.21</v>
      </c>
      <c r="BN92">
        <v>0.5</v>
      </c>
      <c r="BO92">
        <v>12.45</v>
      </c>
      <c r="BP92">
        <v>3.98</v>
      </c>
      <c r="BQ92">
        <v>4.41</v>
      </c>
      <c r="BR92">
        <v>1.07</v>
      </c>
      <c r="BS92">
        <v>0.46</v>
      </c>
      <c r="BT92">
        <v>0</v>
      </c>
      <c r="BU92">
        <v>0</v>
      </c>
      <c r="BV92">
        <v>0</v>
      </c>
      <c r="BW92">
        <f t="shared" si="5"/>
        <v>78.199999999999989</v>
      </c>
    </row>
    <row r="93" spans="1:75">
      <c r="A93" t="s">
        <v>135</v>
      </c>
      <c r="B93">
        <v>0</v>
      </c>
      <c r="C93">
        <v>35.49</v>
      </c>
      <c r="D93">
        <v>7.35</v>
      </c>
      <c r="E93">
        <v>0</v>
      </c>
      <c r="F93">
        <v>47.783999999999999</v>
      </c>
      <c r="G93">
        <v>21.72</v>
      </c>
      <c r="H93">
        <v>0</v>
      </c>
      <c r="I93">
        <v>53.704000000000001</v>
      </c>
      <c r="J93">
        <v>2.1920000000000002</v>
      </c>
      <c r="K93">
        <v>215.533728</v>
      </c>
      <c r="L93">
        <v>630.05250000000001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279.18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43.055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17.301600000000001</v>
      </c>
      <c r="AH93">
        <v>140.34540000000001</v>
      </c>
      <c r="AI93">
        <v>14.003</v>
      </c>
      <c r="AJ93">
        <v>0</v>
      </c>
      <c r="AK93">
        <v>50.76</v>
      </c>
      <c r="AL93">
        <v>79.364599999999996</v>
      </c>
      <c r="AM93">
        <v>16.7958</v>
      </c>
      <c r="AN93">
        <v>0.82259000000000004</v>
      </c>
      <c r="AO93">
        <v>26.754000000000001</v>
      </c>
      <c r="AP93">
        <v>9.4794</v>
      </c>
      <c r="AQ93">
        <v>62.244</v>
      </c>
      <c r="AR93">
        <v>12.779400000000001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79.029999999999987</v>
      </c>
      <c r="BA93">
        <f t="shared" si="4"/>
        <v>2732.3824160000008</v>
      </c>
      <c r="BD93">
        <v>24.07</v>
      </c>
      <c r="BE93">
        <v>7.63</v>
      </c>
      <c r="BF93">
        <v>1.26</v>
      </c>
      <c r="BG93">
        <v>1.98</v>
      </c>
      <c r="BH93">
        <v>5.77</v>
      </c>
      <c r="BI93">
        <v>7.17</v>
      </c>
      <c r="BJ93">
        <v>1.56</v>
      </c>
      <c r="BK93">
        <v>3.8</v>
      </c>
      <c r="BL93">
        <v>0.88</v>
      </c>
      <c r="BM93">
        <v>1.21</v>
      </c>
      <c r="BN93">
        <v>0.5</v>
      </c>
      <c r="BO93">
        <v>13.28</v>
      </c>
      <c r="BP93">
        <v>3.98</v>
      </c>
      <c r="BQ93">
        <v>4.41</v>
      </c>
      <c r="BR93">
        <v>1.07</v>
      </c>
      <c r="BS93">
        <v>0.46</v>
      </c>
      <c r="BT93">
        <v>0</v>
      </c>
      <c r="BU93">
        <v>0</v>
      </c>
      <c r="BV93">
        <v>0</v>
      </c>
      <c r="BW93">
        <f t="shared" si="5"/>
        <v>79.029999999999987</v>
      </c>
    </row>
    <row r="94" spans="1:75">
      <c r="A94" t="s">
        <v>136</v>
      </c>
      <c r="B94">
        <v>0</v>
      </c>
      <c r="C94">
        <v>35.49</v>
      </c>
      <c r="D94">
        <v>7.35</v>
      </c>
      <c r="E94">
        <v>0</v>
      </c>
      <c r="F94">
        <v>53.213999999999999</v>
      </c>
      <c r="G94">
        <v>21.72</v>
      </c>
      <c r="H94">
        <v>0</v>
      </c>
      <c r="I94">
        <v>53.704000000000001</v>
      </c>
      <c r="J94">
        <v>2.1920000000000002</v>
      </c>
      <c r="K94">
        <v>215.533728</v>
      </c>
      <c r="L94">
        <v>630.05250000000001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279.18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43.055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17.301600000000001</v>
      </c>
      <c r="AH94">
        <v>140.34540000000001</v>
      </c>
      <c r="AI94">
        <v>14.003</v>
      </c>
      <c r="AJ94">
        <v>0</v>
      </c>
      <c r="AK94">
        <v>50.76</v>
      </c>
      <c r="AL94">
        <v>79.364599999999996</v>
      </c>
      <c r="AM94">
        <v>16.7958</v>
      </c>
      <c r="AN94">
        <v>0.82259000000000004</v>
      </c>
      <c r="AO94">
        <v>26.754000000000001</v>
      </c>
      <c r="AP94">
        <v>9.4794</v>
      </c>
      <c r="AQ94">
        <v>62.244</v>
      </c>
      <c r="AR94">
        <v>12.779400000000001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78.939999999999984</v>
      </c>
      <c r="BA94">
        <f t="shared" si="4"/>
        <v>2737.722416000001</v>
      </c>
      <c r="BD94">
        <v>24.07</v>
      </c>
      <c r="BE94">
        <v>7.63</v>
      </c>
      <c r="BF94">
        <v>1.26</v>
      </c>
      <c r="BG94">
        <v>1.98</v>
      </c>
      <c r="BH94">
        <v>5.77</v>
      </c>
      <c r="BI94">
        <v>7.17</v>
      </c>
      <c r="BJ94">
        <v>1.56</v>
      </c>
      <c r="BK94">
        <v>3.73</v>
      </c>
      <c r="BL94">
        <v>0.86</v>
      </c>
      <c r="BM94">
        <v>1.21</v>
      </c>
      <c r="BN94">
        <v>0.5</v>
      </c>
      <c r="BO94">
        <v>13.28</v>
      </c>
      <c r="BP94">
        <v>3.98</v>
      </c>
      <c r="BQ94">
        <v>4.41</v>
      </c>
      <c r="BR94">
        <v>1.07</v>
      </c>
      <c r="BS94">
        <v>0.46</v>
      </c>
      <c r="BT94">
        <v>0</v>
      </c>
      <c r="BU94">
        <v>0</v>
      </c>
      <c r="BV94">
        <v>0</v>
      </c>
      <c r="BW94">
        <f t="shared" si="5"/>
        <v>78.939999999999984</v>
      </c>
    </row>
    <row r="95" spans="1:75">
      <c r="A95" t="s">
        <v>137</v>
      </c>
      <c r="B95">
        <v>0</v>
      </c>
      <c r="C95">
        <v>35.49</v>
      </c>
      <c r="D95">
        <v>7.35</v>
      </c>
      <c r="E95">
        <v>0</v>
      </c>
      <c r="F95">
        <v>53.213999999999999</v>
      </c>
      <c r="G95">
        <v>16.29</v>
      </c>
      <c r="H95">
        <v>0</v>
      </c>
      <c r="I95">
        <v>53.704000000000001</v>
      </c>
      <c r="J95">
        <v>2.1920000000000002</v>
      </c>
      <c r="K95">
        <v>215.533728</v>
      </c>
      <c r="L95">
        <v>674.92655999999999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279.18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42.66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26.622</v>
      </c>
      <c r="AG95">
        <v>17.301600000000001</v>
      </c>
      <c r="AH95">
        <v>140.34540000000001</v>
      </c>
      <c r="AI95">
        <v>3.1825000000000001</v>
      </c>
      <c r="AJ95">
        <v>0</v>
      </c>
      <c r="AK95">
        <v>50.76</v>
      </c>
      <c r="AL95">
        <v>79.364599999999996</v>
      </c>
      <c r="AM95">
        <v>15.996</v>
      </c>
      <c r="AN95">
        <v>0.82259000000000004</v>
      </c>
      <c r="AO95">
        <v>26.754000000000001</v>
      </c>
      <c r="AP95">
        <v>9.4794</v>
      </c>
      <c r="AQ95">
        <v>62.244</v>
      </c>
      <c r="AR95">
        <v>11.434200000000001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78.939999999999984</v>
      </c>
      <c r="BA95">
        <f t="shared" si="4"/>
        <v>2757.6031320000006</v>
      </c>
      <c r="BD95">
        <v>24.07</v>
      </c>
      <c r="BE95">
        <v>7.63</v>
      </c>
      <c r="BF95">
        <v>1.26</v>
      </c>
      <c r="BG95">
        <v>1.98</v>
      </c>
      <c r="BH95">
        <v>5.77</v>
      </c>
      <c r="BI95">
        <v>7.17</v>
      </c>
      <c r="BJ95">
        <v>1.56</v>
      </c>
      <c r="BK95">
        <v>3.73</v>
      </c>
      <c r="BL95">
        <v>0.86</v>
      </c>
      <c r="BM95">
        <v>1.21</v>
      </c>
      <c r="BN95">
        <v>0.5</v>
      </c>
      <c r="BO95">
        <v>13.28</v>
      </c>
      <c r="BP95">
        <v>3.98</v>
      </c>
      <c r="BQ95">
        <v>4.41</v>
      </c>
      <c r="BR95">
        <v>1.07</v>
      </c>
      <c r="BS95">
        <v>0.46</v>
      </c>
      <c r="BT95">
        <v>0</v>
      </c>
      <c r="BU95">
        <v>0</v>
      </c>
      <c r="BV95">
        <v>0</v>
      </c>
      <c r="BW95">
        <f t="shared" si="5"/>
        <v>78.939999999999984</v>
      </c>
    </row>
    <row r="96" spans="1:75">
      <c r="A96" t="s">
        <v>138</v>
      </c>
      <c r="B96">
        <v>0</v>
      </c>
      <c r="C96">
        <v>36.54</v>
      </c>
      <c r="D96">
        <v>6.3</v>
      </c>
      <c r="E96">
        <v>0</v>
      </c>
      <c r="F96">
        <v>53.213999999999999</v>
      </c>
      <c r="G96">
        <v>16.29</v>
      </c>
      <c r="H96">
        <v>0</v>
      </c>
      <c r="I96">
        <v>53.704000000000001</v>
      </c>
      <c r="J96">
        <v>2.1920000000000002</v>
      </c>
      <c r="K96">
        <v>215.533728</v>
      </c>
      <c r="L96">
        <v>674.92655999999999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279.18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42.66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26.622</v>
      </c>
      <c r="AG96">
        <v>17.301600000000001</v>
      </c>
      <c r="AH96">
        <v>140.34540000000001</v>
      </c>
      <c r="AI96">
        <v>3.1825000000000001</v>
      </c>
      <c r="AJ96">
        <v>0</v>
      </c>
      <c r="AK96">
        <v>50.76</v>
      </c>
      <c r="AL96">
        <v>79.364599999999996</v>
      </c>
      <c r="AM96">
        <v>15.996</v>
      </c>
      <c r="AN96">
        <v>0.82259000000000004</v>
      </c>
      <c r="AO96">
        <v>26.754000000000001</v>
      </c>
      <c r="AP96">
        <v>9.4794</v>
      </c>
      <c r="AQ96">
        <v>62.244</v>
      </c>
      <c r="AR96">
        <v>11.434200000000001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78.939999999999984</v>
      </c>
      <c r="BA96">
        <f t="shared" si="4"/>
        <v>2757.6031320000006</v>
      </c>
      <c r="BD96">
        <v>24.07</v>
      </c>
      <c r="BE96">
        <v>7.63</v>
      </c>
      <c r="BF96">
        <v>1.26</v>
      </c>
      <c r="BG96">
        <v>1.98</v>
      </c>
      <c r="BH96">
        <v>5.77</v>
      </c>
      <c r="BI96">
        <v>7.17</v>
      </c>
      <c r="BJ96">
        <v>1.56</v>
      </c>
      <c r="BK96">
        <v>3.73</v>
      </c>
      <c r="BL96">
        <v>0.86</v>
      </c>
      <c r="BM96">
        <v>1.21</v>
      </c>
      <c r="BN96">
        <v>0.5</v>
      </c>
      <c r="BO96">
        <v>13.28</v>
      </c>
      <c r="BP96">
        <v>3.98</v>
      </c>
      <c r="BQ96">
        <v>4.41</v>
      </c>
      <c r="BR96">
        <v>1.07</v>
      </c>
      <c r="BS96">
        <v>0.46</v>
      </c>
      <c r="BT96">
        <v>0</v>
      </c>
      <c r="BU96">
        <v>0</v>
      </c>
      <c r="BV96">
        <v>0</v>
      </c>
      <c r="BW96">
        <f t="shared" si="5"/>
        <v>78.939999999999984</v>
      </c>
    </row>
    <row r="97" spans="1:75">
      <c r="A97" t="s">
        <v>139</v>
      </c>
      <c r="B97">
        <v>0</v>
      </c>
      <c r="C97">
        <v>38.64</v>
      </c>
      <c r="D97">
        <v>4.2</v>
      </c>
      <c r="E97">
        <v>0</v>
      </c>
      <c r="F97">
        <v>53.213999999999999</v>
      </c>
      <c r="G97">
        <v>16.29</v>
      </c>
      <c r="H97">
        <v>0</v>
      </c>
      <c r="I97">
        <v>53.704000000000001</v>
      </c>
      <c r="J97">
        <v>2.1920000000000002</v>
      </c>
      <c r="K97">
        <v>215.533728</v>
      </c>
      <c r="L97">
        <v>674.92655999999999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279.18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42.66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26.622</v>
      </c>
      <c r="AG97">
        <v>17.301600000000001</v>
      </c>
      <c r="AH97">
        <v>140.34540000000001</v>
      </c>
      <c r="AI97">
        <v>3.1825000000000001</v>
      </c>
      <c r="AJ97">
        <v>0</v>
      </c>
      <c r="AK97">
        <v>50.76</v>
      </c>
      <c r="AL97">
        <v>79.364599999999996</v>
      </c>
      <c r="AM97">
        <v>15.996</v>
      </c>
      <c r="AN97">
        <v>0.82259000000000004</v>
      </c>
      <c r="AO97">
        <v>26.754000000000001</v>
      </c>
      <c r="AP97">
        <v>9.4794</v>
      </c>
      <c r="AQ97">
        <v>62.244</v>
      </c>
      <c r="AR97">
        <v>11.434200000000001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79.069999999999979</v>
      </c>
      <c r="BA97">
        <f t="shared" si="4"/>
        <v>2757.7331320000008</v>
      </c>
      <c r="BD97">
        <v>24.07</v>
      </c>
      <c r="BE97">
        <v>7.63</v>
      </c>
      <c r="BF97">
        <v>1.23</v>
      </c>
      <c r="BG97">
        <v>1.98</v>
      </c>
      <c r="BH97">
        <v>5.52</v>
      </c>
      <c r="BI97">
        <v>7.17</v>
      </c>
      <c r="BJ97">
        <v>1.56</v>
      </c>
      <c r="BK97">
        <v>3.73</v>
      </c>
      <c r="BL97">
        <v>0.86</v>
      </c>
      <c r="BM97">
        <v>1.21</v>
      </c>
      <c r="BN97">
        <v>0.5</v>
      </c>
      <c r="BO97">
        <v>13.69</v>
      </c>
      <c r="BP97">
        <v>3.98</v>
      </c>
      <c r="BQ97">
        <v>4.41</v>
      </c>
      <c r="BR97">
        <v>1.07</v>
      </c>
      <c r="BS97">
        <v>0.46</v>
      </c>
      <c r="BT97">
        <v>0</v>
      </c>
      <c r="BU97">
        <v>0</v>
      </c>
      <c r="BV97">
        <v>0</v>
      </c>
      <c r="BW97">
        <f t="shared" si="5"/>
        <v>79.069999999999979</v>
      </c>
    </row>
    <row r="98" spans="1:75">
      <c r="A98" t="s">
        <v>140</v>
      </c>
      <c r="B98">
        <v>0</v>
      </c>
      <c r="C98">
        <v>40.74</v>
      </c>
      <c r="D98">
        <v>2.1</v>
      </c>
      <c r="E98">
        <v>0</v>
      </c>
      <c r="F98">
        <v>53.213999999999999</v>
      </c>
      <c r="G98">
        <v>16.29</v>
      </c>
      <c r="H98">
        <v>0</v>
      </c>
      <c r="I98">
        <v>53.704000000000001</v>
      </c>
      <c r="J98">
        <v>2.1920000000000002</v>
      </c>
      <c r="K98">
        <v>215.533728</v>
      </c>
      <c r="L98">
        <v>674.92655999999999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279.18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42.66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26.622</v>
      </c>
      <c r="AG98">
        <v>17.301600000000001</v>
      </c>
      <c r="AH98">
        <v>140.34540000000001</v>
      </c>
      <c r="AI98">
        <v>3.1825000000000001</v>
      </c>
      <c r="AJ98">
        <v>0</v>
      </c>
      <c r="AK98">
        <v>50.76</v>
      </c>
      <c r="AL98">
        <v>79.364599999999996</v>
      </c>
      <c r="AM98">
        <v>15.996</v>
      </c>
      <c r="AN98">
        <v>0.82259000000000004</v>
      </c>
      <c r="AO98">
        <v>26.754000000000001</v>
      </c>
      <c r="AP98">
        <v>9.4794</v>
      </c>
      <c r="AQ98">
        <v>62.244</v>
      </c>
      <c r="AR98">
        <v>11.434200000000001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79.519999999999982</v>
      </c>
      <c r="BA98">
        <f t="shared" si="4"/>
        <v>2758.1831320000006</v>
      </c>
      <c r="BD98">
        <v>24.07</v>
      </c>
      <c r="BE98">
        <v>7.63</v>
      </c>
      <c r="BF98">
        <v>1.26</v>
      </c>
      <c r="BG98">
        <v>1.98</v>
      </c>
      <c r="BH98">
        <v>5.52</v>
      </c>
      <c r="BI98">
        <v>7.17</v>
      </c>
      <c r="BJ98">
        <v>1.56</v>
      </c>
      <c r="BK98">
        <v>3.73</v>
      </c>
      <c r="BL98">
        <v>0.86</v>
      </c>
      <c r="BM98">
        <v>1.21</v>
      </c>
      <c r="BN98">
        <v>0.5</v>
      </c>
      <c r="BO98">
        <v>14.11</v>
      </c>
      <c r="BP98">
        <v>3.98</v>
      </c>
      <c r="BQ98">
        <v>4.41</v>
      </c>
      <c r="BR98">
        <v>1.07</v>
      </c>
      <c r="BS98">
        <v>0.46</v>
      </c>
      <c r="BT98">
        <v>0</v>
      </c>
      <c r="BU98">
        <v>0</v>
      </c>
      <c r="BV98">
        <v>0</v>
      </c>
      <c r="BW98">
        <f t="shared" si="5"/>
        <v>79.519999999999982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0.83682375000000053</v>
      </c>
      <c r="D99">
        <f t="shared" si="6"/>
        <v>0.18873750000000009</v>
      </c>
      <c r="E99">
        <f t="shared" si="6"/>
        <v>0</v>
      </c>
      <c r="F99">
        <f t="shared" si="6"/>
        <v>1.2586739999999979</v>
      </c>
      <c r="G99">
        <f t="shared" si="6"/>
        <v>0.41077949999999969</v>
      </c>
      <c r="H99">
        <f t="shared" si="6"/>
        <v>0</v>
      </c>
      <c r="I99">
        <f t="shared" si="6"/>
        <v>1.3754799999999983</v>
      </c>
      <c r="J99">
        <f t="shared" si="6"/>
        <v>6.1924000000000076E-2</v>
      </c>
      <c r="K99">
        <f t="shared" si="6"/>
        <v>5.1728094719999973</v>
      </c>
      <c r="L99">
        <f t="shared" si="6"/>
        <v>15.709044119999975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3.2277749999999985</v>
      </c>
      <c r="Q99">
        <f t="shared" si="6"/>
        <v>0.54536495499999937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7.3095075000000023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2.6215199999999998E-2</v>
      </c>
      <c r="AA99">
        <f t="shared" si="6"/>
        <v>1.0250249999999987</v>
      </c>
      <c r="AB99">
        <f t="shared" si="6"/>
        <v>0.94824287999999868</v>
      </c>
      <c r="AC99">
        <f t="shared" si="6"/>
        <v>0.69750739200000011</v>
      </c>
      <c r="AD99">
        <f t="shared" si="6"/>
        <v>0.87705945599999924</v>
      </c>
      <c r="AE99">
        <f t="shared" si="6"/>
        <v>1.1944370760000009</v>
      </c>
      <c r="AF99">
        <f t="shared" si="6"/>
        <v>0.67126880000000089</v>
      </c>
      <c r="AG99">
        <f t="shared" si="6"/>
        <v>0.41523840000000012</v>
      </c>
      <c r="AH99">
        <f t="shared" si="6"/>
        <v>3.3472662000000004</v>
      </c>
      <c r="AI99">
        <f t="shared" si="6"/>
        <v>0.46585434999999931</v>
      </c>
      <c r="AJ99">
        <f t="shared" si="6"/>
        <v>0</v>
      </c>
      <c r="AK99">
        <f t="shared" si="6"/>
        <v>1.2182400000000029</v>
      </c>
      <c r="AL99">
        <f t="shared" si="6"/>
        <v>1.9065224499999978</v>
      </c>
      <c r="AM99">
        <f t="shared" si="6"/>
        <v>0.38630340000000057</v>
      </c>
      <c r="AN99">
        <f t="shared" si="6"/>
        <v>1.9531730000000014E-2</v>
      </c>
      <c r="AO99">
        <f t="shared" si="6"/>
        <v>0.59035200000000043</v>
      </c>
      <c r="AP99">
        <f t="shared" si="6"/>
        <v>8.6083199999999985E-2</v>
      </c>
      <c r="AQ99">
        <f t="shared" si="6"/>
        <v>1.3302292499999984</v>
      </c>
      <c r="AR99">
        <f t="shared" si="6"/>
        <v>0.3479023499999998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3.6168000000000006E-2</v>
      </c>
      <c r="AY99">
        <f t="shared" si="6"/>
        <v>0</v>
      </c>
      <c r="AZ99">
        <f t="shared" si="6"/>
        <v>1.8796974999999998</v>
      </c>
      <c r="BA99">
        <f>SUM(B99:AZ99)</f>
        <v>66.52169657499995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3.0672500000000009E-2</v>
      </c>
      <c r="BG99">
        <f t="shared" si="7"/>
        <v>4.7039999999999943E-2</v>
      </c>
      <c r="BH99">
        <f t="shared" si="7"/>
        <v>0.13721999999999984</v>
      </c>
      <c r="BI99">
        <f t="shared" si="7"/>
        <v>0.17095999999999989</v>
      </c>
      <c r="BJ99">
        <f t="shared" si="7"/>
        <v>3.7760000000000009E-2</v>
      </c>
      <c r="BK99">
        <f t="shared" si="7"/>
        <v>9.4362499999999946E-2</v>
      </c>
      <c r="BL99">
        <f t="shared" si="7"/>
        <v>2.3435000000000001E-2</v>
      </c>
      <c r="BM99">
        <f t="shared" si="7"/>
        <v>2.6202499999999952E-2</v>
      </c>
      <c r="BN99">
        <f t="shared" si="7"/>
        <v>1.1920000000000009E-2</v>
      </c>
      <c r="BO99">
        <f t="shared" si="7"/>
        <v>0.29217500000000024</v>
      </c>
      <c r="BP99">
        <f t="shared" si="7"/>
        <v>9.4599999999999948E-2</v>
      </c>
      <c r="BQ99">
        <f t="shared" si="7"/>
        <v>0.10479999999999999</v>
      </c>
      <c r="BR99">
        <f t="shared" si="7"/>
        <v>2.8309999999999967E-2</v>
      </c>
      <c r="BS99">
        <f t="shared" si="7"/>
        <v>1.0960000000000011E-2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1.8796974999999998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185.78540000000001</v>
      </c>
      <c r="L3">
        <v>262.9975</v>
      </c>
      <c r="M3">
        <v>46</v>
      </c>
      <c r="N3">
        <v>118.125</v>
      </c>
      <c r="O3">
        <v>123.66562500000001</v>
      </c>
      <c r="P3">
        <v>139.31</v>
      </c>
      <c r="Q3">
        <v>0</v>
      </c>
      <c r="R3">
        <v>27.617699999999999</v>
      </c>
      <c r="S3">
        <v>16.590499999999999</v>
      </c>
      <c r="T3">
        <v>0</v>
      </c>
      <c r="U3">
        <v>348.97500000000002</v>
      </c>
      <c r="V3">
        <v>15.464600000000001</v>
      </c>
      <c r="W3">
        <v>20.380403000000001</v>
      </c>
      <c r="X3">
        <v>128.04990000000001</v>
      </c>
      <c r="Y3">
        <v>0</v>
      </c>
      <c r="Z3">
        <v>0</v>
      </c>
      <c r="AA3">
        <v>42.66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17.301600000000001</v>
      </c>
      <c r="AH3">
        <v>140.34540000000001</v>
      </c>
      <c r="AI3">
        <v>30.552</v>
      </c>
      <c r="AJ3">
        <v>0</v>
      </c>
      <c r="AK3">
        <v>50.76</v>
      </c>
      <c r="AL3">
        <v>34.86</v>
      </c>
      <c r="AM3">
        <v>15.996</v>
      </c>
      <c r="AN3">
        <v>0.80345999999999995</v>
      </c>
      <c r="AO3">
        <v>24.402000000000001</v>
      </c>
      <c r="AP3">
        <v>0</v>
      </c>
      <c r="AQ3">
        <v>62.244</v>
      </c>
      <c r="AR3">
        <v>52.991999999999997</v>
      </c>
      <c r="AS3">
        <v>32.150280000000002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75.679999999999978</v>
      </c>
      <c r="BA3">
        <f>SUM(B3:AZ3)</f>
        <v>2211.8527959999997</v>
      </c>
      <c r="BB3">
        <v>0</v>
      </c>
      <c r="BD3">
        <v>23.27</v>
      </c>
      <c r="BE3">
        <v>7.38</v>
      </c>
      <c r="BF3">
        <v>1.17</v>
      </c>
      <c r="BG3">
        <v>1.98</v>
      </c>
      <c r="BH3">
        <v>5.62</v>
      </c>
      <c r="BI3">
        <v>6.93</v>
      </c>
      <c r="BJ3">
        <v>1.51</v>
      </c>
      <c r="BK3">
        <v>3.96</v>
      </c>
      <c r="BL3">
        <v>0.98</v>
      </c>
      <c r="BM3">
        <v>0.83</v>
      </c>
      <c r="BN3">
        <v>0.5</v>
      </c>
      <c r="BO3">
        <v>12.34</v>
      </c>
      <c r="BP3">
        <v>3.85</v>
      </c>
      <c r="BQ3">
        <v>4.41</v>
      </c>
      <c r="BR3">
        <v>0.75</v>
      </c>
      <c r="BS3">
        <v>0.2</v>
      </c>
      <c r="BT3">
        <v>0</v>
      </c>
      <c r="BU3">
        <v>0</v>
      </c>
      <c r="BV3">
        <v>0</v>
      </c>
      <c r="BW3">
        <f>SUM(BD3:BV3)</f>
        <v>75.679999999999978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185.78540000000001</v>
      </c>
      <c r="L4">
        <v>262.9975</v>
      </c>
      <c r="M4">
        <v>46</v>
      </c>
      <c r="N4">
        <v>118.125</v>
      </c>
      <c r="O4">
        <v>123.66562500000001</v>
      </c>
      <c r="P4">
        <v>139.31</v>
      </c>
      <c r="Q4">
        <v>0</v>
      </c>
      <c r="R4">
        <v>27.617699999999999</v>
      </c>
      <c r="S4">
        <v>16.590499999999999</v>
      </c>
      <c r="T4">
        <v>0</v>
      </c>
      <c r="U4">
        <v>348.97500000000002</v>
      </c>
      <c r="V4">
        <v>15.464600000000001</v>
      </c>
      <c r="W4">
        <v>19.09</v>
      </c>
      <c r="X4">
        <v>128.04990000000001</v>
      </c>
      <c r="Y4">
        <v>0</v>
      </c>
      <c r="Z4">
        <v>0</v>
      </c>
      <c r="AA4">
        <v>42.66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17.301600000000001</v>
      </c>
      <c r="AH4">
        <v>140.34540000000001</v>
      </c>
      <c r="AI4">
        <v>30.552</v>
      </c>
      <c r="AJ4">
        <v>0</v>
      </c>
      <c r="AK4">
        <v>50.76</v>
      </c>
      <c r="AL4">
        <v>83.664000000000001</v>
      </c>
      <c r="AM4">
        <v>15.996</v>
      </c>
      <c r="AN4">
        <v>0.80345999999999995</v>
      </c>
      <c r="AO4">
        <v>24.402000000000001</v>
      </c>
      <c r="AP4">
        <v>0</v>
      </c>
      <c r="AQ4">
        <v>62.244</v>
      </c>
      <c r="AR4">
        <v>52.991999999999997</v>
      </c>
      <c r="AS4">
        <v>32.150280000000002</v>
      </c>
      <c r="AT4">
        <v>13.410672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75.679999999999978</v>
      </c>
      <c r="BA4">
        <f t="shared" ref="BA4:BA67" si="1">SUM(B4:AZ4)</f>
        <v>2257.7802649999999</v>
      </c>
      <c r="BB4">
        <v>1</v>
      </c>
      <c r="BD4">
        <v>23.27</v>
      </c>
      <c r="BE4">
        <v>7.38</v>
      </c>
      <c r="BF4">
        <v>1.17</v>
      </c>
      <c r="BG4">
        <v>1.98</v>
      </c>
      <c r="BH4">
        <v>5.62</v>
      </c>
      <c r="BI4">
        <v>6.93</v>
      </c>
      <c r="BJ4">
        <v>1.51</v>
      </c>
      <c r="BK4">
        <v>3.96</v>
      </c>
      <c r="BL4">
        <v>0.98</v>
      </c>
      <c r="BM4">
        <v>0.83</v>
      </c>
      <c r="BN4">
        <v>0.5</v>
      </c>
      <c r="BO4">
        <v>12.34</v>
      </c>
      <c r="BP4">
        <v>3.85</v>
      </c>
      <c r="BQ4">
        <v>4.41</v>
      </c>
      <c r="BR4">
        <v>0.75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75.679999999999978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185.78540000000001</v>
      </c>
      <c r="L5">
        <v>262.9975</v>
      </c>
      <c r="M5">
        <v>46</v>
      </c>
      <c r="N5">
        <v>118.125</v>
      </c>
      <c r="O5">
        <v>123.66562500000001</v>
      </c>
      <c r="P5">
        <v>139.31</v>
      </c>
      <c r="Q5">
        <v>0</v>
      </c>
      <c r="R5">
        <v>27.617699999999999</v>
      </c>
      <c r="S5">
        <v>16.590499999999999</v>
      </c>
      <c r="T5">
        <v>0</v>
      </c>
      <c r="U5">
        <v>348.97500000000002</v>
      </c>
      <c r="V5">
        <v>15.464600000000001</v>
      </c>
      <c r="W5">
        <v>19.09</v>
      </c>
      <c r="X5">
        <v>147.515625</v>
      </c>
      <c r="Y5">
        <v>0</v>
      </c>
      <c r="Z5">
        <v>0</v>
      </c>
      <c r="AA5">
        <v>42.66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17.301600000000001</v>
      </c>
      <c r="AH5">
        <v>140.34540000000001</v>
      </c>
      <c r="AI5">
        <v>30.552</v>
      </c>
      <c r="AJ5">
        <v>0</v>
      </c>
      <c r="AK5">
        <v>50.76</v>
      </c>
      <c r="AL5">
        <v>83.664000000000001</v>
      </c>
      <c r="AM5">
        <v>15.996</v>
      </c>
      <c r="AN5">
        <v>0.80345999999999995</v>
      </c>
      <c r="AO5">
        <v>24.402000000000001</v>
      </c>
      <c r="AP5">
        <v>0</v>
      </c>
      <c r="AQ5">
        <v>62.244</v>
      </c>
      <c r="AR5">
        <v>15.456</v>
      </c>
      <c r="AS5">
        <v>32.150280000000002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75.799999999999983</v>
      </c>
      <c r="BA5">
        <f t="shared" si="1"/>
        <v>2241.4161180000001</v>
      </c>
      <c r="BB5">
        <v>2</v>
      </c>
      <c r="BD5">
        <v>23.27</v>
      </c>
      <c r="BE5">
        <v>7.38</v>
      </c>
      <c r="BF5">
        <v>1.17</v>
      </c>
      <c r="BG5">
        <v>1.98</v>
      </c>
      <c r="BH5">
        <v>5.62</v>
      </c>
      <c r="BI5">
        <v>6.93</v>
      </c>
      <c r="BJ5">
        <v>1.51</v>
      </c>
      <c r="BK5">
        <v>3.96</v>
      </c>
      <c r="BL5">
        <v>0.98</v>
      </c>
      <c r="BM5">
        <v>0.83</v>
      </c>
      <c r="BN5">
        <v>0.5</v>
      </c>
      <c r="BO5">
        <v>12.34</v>
      </c>
      <c r="BP5">
        <v>3.85</v>
      </c>
      <c r="BQ5">
        <v>4.41</v>
      </c>
      <c r="BR5">
        <v>0.87</v>
      </c>
      <c r="BS5">
        <v>0.2</v>
      </c>
      <c r="BT5">
        <v>0</v>
      </c>
      <c r="BU5">
        <v>0</v>
      </c>
      <c r="BV5">
        <v>0</v>
      </c>
      <c r="BW5">
        <f t="shared" si="2"/>
        <v>75.799999999999983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185.78540000000001</v>
      </c>
      <c r="L6">
        <v>262.9975</v>
      </c>
      <c r="M6">
        <v>46</v>
      </c>
      <c r="N6">
        <v>118.125</v>
      </c>
      <c r="O6">
        <v>123.66562500000001</v>
      </c>
      <c r="P6">
        <v>139.31</v>
      </c>
      <c r="Q6">
        <v>0</v>
      </c>
      <c r="R6">
        <v>27.617699999999999</v>
      </c>
      <c r="S6">
        <v>16.590499999999999</v>
      </c>
      <c r="T6">
        <v>0</v>
      </c>
      <c r="U6">
        <v>348.97500000000002</v>
      </c>
      <c r="V6">
        <v>15.464600000000001</v>
      </c>
      <c r="W6">
        <v>19.09</v>
      </c>
      <c r="X6">
        <v>147.515625</v>
      </c>
      <c r="Y6">
        <v>0</v>
      </c>
      <c r="Z6">
        <v>0</v>
      </c>
      <c r="AA6">
        <v>42.66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17.301600000000001</v>
      </c>
      <c r="AH6">
        <v>140.34540000000001</v>
      </c>
      <c r="AI6">
        <v>30.552</v>
      </c>
      <c r="AJ6">
        <v>0</v>
      </c>
      <c r="AK6">
        <v>50.76</v>
      </c>
      <c r="AL6">
        <v>83.664000000000001</v>
      </c>
      <c r="AM6">
        <v>15.996</v>
      </c>
      <c r="AN6">
        <v>0.80345999999999995</v>
      </c>
      <c r="AO6">
        <v>24.402000000000001</v>
      </c>
      <c r="AP6">
        <v>0</v>
      </c>
      <c r="AQ6">
        <v>62.244</v>
      </c>
      <c r="AR6">
        <v>15.456</v>
      </c>
      <c r="AS6">
        <v>32.150280000000002</v>
      </c>
      <c r="AT6">
        <v>12.821535000000001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75.799999999999983</v>
      </c>
      <c r="BA6">
        <f t="shared" si="1"/>
        <v>2239.2408530000002</v>
      </c>
      <c r="BB6">
        <v>3</v>
      </c>
      <c r="BD6">
        <v>23.27</v>
      </c>
      <c r="BE6">
        <v>7.38</v>
      </c>
      <c r="BF6">
        <v>1.17</v>
      </c>
      <c r="BG6">
        <v>1.98</v>
      </c>
      <c r="BH6">
        <v>5.62</v>
      </c>
      <c r="BI6">
        <v>6.93</v>
      </c>
      <c r="BJ6">
        <v>1.51</v>
      </c>
      <c r="BK6">
        <v>3.96</v>
      </c>
      <c r="BL6">
        <v>0.98</v>
      </c>
      <c r="BM6">
        <v>0.83</v>
      </c>
      <c r="BN6">
        <v>0.5</v>
      </c>
      <c r="BO6">
        <v>12.34</v>
      </c>
      <c r="BP6">
        <v>3.85</v>
      </c>
      <c r="BQ6">
        <v>4.41</v>
      </c>
      <c r="BR6">
        <v>0.87</v>
      </c>
      <c r="BS6">
        <v>0.2</v>
      </c>
      <c r="BT6">
        <v>0</v>
      </c>
      <c r="BU6">
        <v>0</v>
      </c>
      <c r="BV6">
        <v>0</v>
      </c>
      <c r="BW6">
        <f t="shared" si="2"/>
        <v>75.799999999999983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118.210639</v>
      </c>
      <c r="L7">
        <v>262.9975</v>
      </c>
      <c r="M7">
        <v>46</v>
      </c>
      <c r="N7">
        <v>118.125</v>
      </c>
      <c r="O7">
        <v>123.66562500000001</v>
      </c>
      <c r="P7">
        <v>139.31</v>
      </c>
      <c r="Q7">
        <v>0</v>
      </c>
      <c r="R7">
        <v>21.694777999999999</v>
      </c>
      <c r="S7">
        <v>13.257683999999999</v>
      </c>
      <c r="T7">
        <v>0</v>
      </c>
      <c r="U7">
        <v>348.97500000000002</v>
      </c>
      <c r="V7">
        <v>11.1046</v>
      </c>
      <c r="W7">
        <v>11.395765000000001</v>
      </c>
      <c r="X7">
        <v>119.26090000000001</v>
      </c>
      <c r="Y7">
        <v>0</v>
      </c>
      <c r="Z7">
        <v>0</v>
      </c>
      <c r="AA7">
        <v>42.66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17.301600000000001</v>
      </c>
      <c r="AH7">
        <v>140.34540000000001</v>
      </c>
      <c r="AI7">
        <v>30.552</v>
      </c>
      <c r="AJ7">
        <v>0</v>
      </c>
      <c r="AK7">
        <v>50.76</v>
      </c>
      <c r="AL7">
        <v>83.664000000000001</v>
      </c>
      <c r="AM7">
        <v>15.996</v>
      </c>
      <c r="AN7">
        <v>0.80345999999999995</v>
      </c>
      <c r="AO7">
        <v>24.402000000000001</v>
      </c>
      <c r="AP7">
        <v>0</v>
      </c>
      <c r="AQ7">
        <v>62.244</v>
      </c>
      <c r="AR7">
        <v>15.456</v>
      </c>
      <c r="AS7">
        <v>32.150280000000002</v>
      </c>
      <c r="AT7">
        <v>10.52375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75.84999999999998</v>
      </c>
      <c r="BA7">
        <f t="shared" si="1"/>
        <v>2119.8536090000002</v>
      </c>
      <c r="BB7">
        <v>4</v>
      </c>
      <c r="BD7">
        <v>23.27</v>
      </c>
      <c r="BE7">
        <v>7.38</v>
      </c>
      <c r="BF7">
        <v>1.22</v>
      </c>
      <c r="BG7">
        <v>1.98</v>
      </c>
      <c r="BH7">
        <v>5.62</v>
      </c>
      <c r="BI7">
        <v>6.93</v>
      </c>
      <c r="BJ7">
        <v>1.51</v>
      </c>
      <c r="BK7">
        <v>3.96</v>
      </c>
      <c r="BL7">
        <v>0.98</v>
      </c>
      <c r="BM7">
        <v>0.83</v>
      </c>
      <c r="BN7">
        <v>0.5</v>
      </c>
      <c r="BO7">
        <v>12.34</v>
      </c>
      <c r="BP7">
        <v>3.85</v>
      </c>
      <c r="BQ7">
        <v>4.41</v>
      </c>
      <c r="BR7">
        <v>0.87</v>
      </c>
      <c r="BS7">
        <v>0.2</v>
      </c>
      <c r="BT7">
        <v>0</v>
      </c>
      <c r="BU7">
        <v>0</v>
      </c>
      <c r="BV7">
        <v>0</v>
      </c>
      <c r="BW7">
        <f t="shared" si="2"/>
        <v>75.84999999999998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118.22453</v>
      </c>
      <c r="L8">
        <v>262.9975</v>
      </c>
      <c r="M8">
        <v>46</v>
      </c>
      <c r="N8">
        <v>118.125</v>
      </c>
      <c r="O8">
        <v>123.66562500000001</v>
      </c>
      <c r="P8">
        <v>139.31</v>
      </c>
      <c r="Q8">
        <v>0</v>
      </c>
      <c r="R8">
        <v>21.694777999999999</v>
      </c>
      <c r="S8">
        <v>13.257683999999999</v>
      </c>
      <c r="T8">
        <v>0</v>
      </c>
      <c r="U8">
        <v>348.97500000000002</v>
      </c>
      <c r="V8">
        <v>11.1046</v>
      </c>
      <c r="W8">
        <v>11</v>
      </c>
      <c r="X8">
        <v>119.26090000000001</v>
      </c>
      <c r="Y8">
        <v>0</v>
      </c>
      <c r="Z8">
        <v>0</v>
      </c>
      <c r="AA8">
        <v>42.66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17.301600000000001</v>
      </c>
      <c r="AH8">
        <v>140.34540000000001</v>
      </c>
      <c r="AI8">
        <v>30.552</v>
      </c>
      <c r="AJ8">
        <v>0</v>
      </c>
      <c r="AK8">
        <v>50.76</v>
      </c>
      <c r="AL8">
        <v>83.664000000000001</v>
      </c>
      <c r="AM8">
        <v>15.996</v>
      </c>
      <c r="AN8">
        <v>0.80345999999999995</v>
      </c>
      <c r="AO8">
        <v>24.402000000000001</v>
      </c>
      <c r="AP8">
        <v>0</v>
      </c>
      <c r="AQ8">
        <v>62.244</v>
      </c>
      <c r="AR8">
        <v>15.456</v>
      </c>
      <c r="AS8">
        <v>13.452</v>
      </c>
      <c r="AT8">
        <v>11.304776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75.84999999999998</v>
      </c>
      <c r="BA8">
        <f t="shared" si="1"/>
        <v>2101.5544809999997</v>
      </c>
      <c r="BB8">
        <v>5</v>
      </c>
      <c r="BD8">
        <v>23.27</v>
      </c>
      <c r="BE8">
        <v>7.38</v>
      </c>
      <c r="BF8">
        <v>1.22</v>
      </c>
      <c r="BG8">
        <v>1.98</v>
      </c>
      <c r="BH8">
        <v>5.62</v>
      </c>
      <c r="BI8">
        <v>6.93</v>
      </c>
      <c r="BJ8">
        <v>1.51</v>
      </c>
      <c r="BK8">
        <v>3.96</v>
      </c>
      <c r="BL8">
        <v>0.98</v>
      </c>
      <c r="BM8">
        <v>0.83</v>
      </c>
      <c r="BN8">
        <v>0.5</v>
      </c>
      <c r="BO8">
        <v>12.34</v>
      </c>
      <c r="BP8">
        <v>3.85</v>
      </c>
      <c r="BQ8">
        <v>4.41</v>
      </c>
      <c r="BR8">
        <v>0.87</v>
      </c>
      <c r="BS8">
        <v>0.2</v>
      </c>
      <c r="BT8">
        <v>0</v>
      </c>
      <c r="BU8">
        <v>0</v>
      </c>
      <c r="BV8">
        <v>0</v>
      </c>
      <c r="BW8">
        <f t="shared" si="2"/>
        <v>75.84999999999998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118.210639</v>
      </c>
      <c r="L9">
        <v>262.9975</v>
      </c>
      <c r="M9">
        <v>46</v>
      </c>
      <c r="N9">
        <v>118.125</v>
      </c>
      <c r="O9">
        <v>123.66562500000001</v>
      </c>
      <c r="P9">
        <v>139.31</v>
      </c>
      <c r="Q9">
        <v>0</v>
      </c>
      <c r="R9">
        <v>21.694777999999999</v>
      </c>
      <c r="S9">
        <v>13.257683999999999</v>
      </c>
      <c r="T9">
        <v>0</v>
      </c>
      <c r="U9">
        <v>348.97500000000002</v>
      </c>
      <c r="V9">
        <v>11.1046</v>
      </c>
      <c r="W9">
        <v>11</v>
      </c>
      <c r="X9">
        <v>119.26090000000001</v>
      </c>
      <c r="Y9">
        <v>0</v>
      </c>
      <c r="Z9">
        <v>0</v>
      </c>
      <c r="AA9">
        <v>42.66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17.301600000000001</v>
      </c>
      <c r="AH9">
        <v>140.34540000000001</v>
      </c>
      <c r="AI9">
        <v>30.552</v>
      </c>
      <c r="AJ9">
        <v>0</v>
      </c>
      <c r="AK9">
        <v>50.76</v>
      </c>
      <c r="AL9">
        <v>83.664000000000001</v>
      </c>
      <c r="AM9">
        <v>15.996</v>
      </c>
      <c r="AN9">
        <v>0.80345999999999995</v>
      </c>
      <c r="AO9">
        <v>24.402000000000001</v>
      </c>
      <c r="AP9">
        <v>0</v>
      </c>
      <c r="AQ9">
        <v>46.683</v>
      </c>
      <c r="AR9">
        <v>15.456</v>
      </c>
      <c r="AS9">
        <v>11.434200000000001</v>
      </c>
      <c r="AT9">
        <v>7.5351030000000003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75.84999999999998</v>
      </c>
      <c r="BA9">
        <f t="shared" si="1"/>
        <v>2080.1921170000001</v>
      </c>
      <c r="BB9">
        <v>6</v>
      </c>
      <c r="BD9">
        <v>23.27</v>
      </c>
      <c r="BE9">
        <v>7.38</v>
      </c>
      <c r="BF9">
        <v>1.22</v>
      </c>
      <c r="BG9">
        <v>1.98</v>
      </c>
      <c r="BH9">
        <v>5.62</v>
      </c>
      <c r="BI9">
        <v>6.93</v>
      </c>
      <c r="BJ9">
        <v>1.51</v>
      </c>
      <c r="BK9">
        <v>3.96</v>
      </c>
      <c r="BL9">
        <v>0.98</v>
      </c>
      <c r="BM9">
        <v>0.83</v>
      </c>
      <c r="BN9">
        <v>0.5</v>
      </c>
      <c r="BO9">
        <v>12.34</v>
      </c>
      <c r="BP9">
        <v>3.85</v>
      </c>
      <c r="BQ9">
        <v>4.41</v>
      </c>
      <c r="BR9">
        <v>0.87</v>
      </c>
      <c r="BS9">
        <v>0.2</v>
      </c>
      <c r="BT9">
        <v>0</v>
      </c>
      <c r="BU9">
        <v>0</v>
      </c>
      <c r="BV9">
        <v>0</v>
      </c>
      <c r="BW9">
        <f t="shared" si="2"/>
        <v>75.84999999999998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118.22453</v>
      </c>
      <c r="L10">
        <v>262.9975</v>
      </c>
      <c r="M10">
        <v>46</v>
      </c>
      <c r="N10">
        <v>118.125</v>
      </c>
      <c r="O10">
        <v>123.66562500000001</v>
      </c>
      <c r="P10">
        <v>139.31</v>
      </c>
      <c r="Q10">
        <v>0</v>
      </c>
      <c r="R10">
        <v>21.694777999999999</v>
      </c>
      <c r="S10">
        <v>13.257683999999999</v>
      </c>
      <c r="T10">
        <v>0</v>
      </c>
      <c r="U10">
        <v>348.97500000000002</v>
      </c>
      <c r="V10">
        <v>11.1046</v>
      </c>
      <c r="W10">
        <v>11</v>
      </c>
      <c r="X10">
        <v>119.26090000000001</v>
      </c>
      <c r="Y10">
        <v>0</v>
      </c>
      <c r="Z10">
        <v>0</v>
      </c>
      <c r="AA10">
        <v>42.66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17.301600000000001</v>
      </c>
      <c r="AH10">
        <v>140.34540000000001</v>
      </c>
      <c r="AI10">
        <v>30.552</v>
      </c>
      <c r="AJ10">
        <v>0</v>
      </c>
      <c r="AK10">
        <v>50.76</v>
      </c>
      <c r="AL10">
        <v>83.664000000000001</v>
      </c>
      <c r="AM10">
        <v>15.996</v>
      </c>
      <c r="AN10">
        <v>0.80345999999999995</v>
      </c>
      <c r="AO10">
        <v>24.402000000000001</v>
      </c>
      <c r="AP10">
        <v>0</v>
      </c>
      <c r="AQ10">
        <v>46.683</v>
      </c>
      <c r="AR10">
        <v>15.456</v>
      </c>
      <c r="AS10">
        <v>11.434200000000001</v>
      </c>
      <c r="AT10">
        <v>11.764291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75.84999999999998</v>
      </c>
      <c r="BA10">
        <f t="shared" si="1"/>
        <v>2084.4351959999999</v>
      </c>
      <c r="BB10">
        <v>7</v>
      </c>
      <c r="BD10">
        <v>23.27</v>
      </c>
      <c r="BE10">
        <v>7.38</v>
      </c>
      <c r="BF10">
        <v>1.22</v>
      </c>
      <c r="BG10">
        <v>1.98</v>
      </c>
      <c r="BH10">
        <v>5.62</v>
      </c>
      <c r="BI10">
        <v>6.93</v>
      </c>
      <c r="BJ10">
        <v>1.51</v>
      </c>
      <c r="BK10">
        <v>3.96</v>
      </c>
      <c r="BL10">
        <v>0.98</v>
      </c>
      <c r="BM10">
        <v>0.83</v>
      </c>
      <c r="BN10">
        <v>0.5</v>
      </c>
      <c r="BO10">
        <v>12.34</v>
      </c>
      <c r="BP10">
        <v>3.85</v>
      </c>
      <c r="BQ10">
        <v>4.41</v>
      </c>
      <c r="BR10">
        <v>0.87</v>
      </c>
      <c r="BS10">
        <v>0.2</v>
      </c>
      <c r="BT10">
        <v>0</v>
      </c>
      <c r="BU10">
        <v>0</v>
      </c>
      <c r="BV10">
        <v>0</v>
      </c>
      <c r="BW10">
        <f t="shared" si="2"/>
        <v>75.84999999999998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118.210639</v>
      </c>
      <c r="L11">
        <v>262.9975</v>
      </c>
      <c r="M11">
        <v>46</v>
      </c>
      <c r="N11">
        <v>118.125</v>
      </c>
      <c r="O11">
        <v>123.66562500000001</v>
      </c>
      <c r="P11">
        <v>139.31</v>
      </c>
      <c r="Q11">
        <v>0</v>
      </c>
      <c r="R11">
        <v>21.694777999999999</v>
      </c>
      <c r="S11">
        <v>13.257683999999999</v>
      </c>
      <c r="T11">
        <v>0</v>
      </c>
      <c r="U11">
        <v>348.97500000000002</v>
      </c>
      <c r="V11">
        <v>11.1046</v>
      </c>
      <c r="W11">
        <v>11</v>
      </c>
      <c r="X11">
        <v>119.26090000000001</v>
      </c>
      <c r="Y11">
        <v>0</v>
      </c>
      <c r="Z11">
        <v>0</v>
      </c>
      <c r="AA11">
        <v>42.66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17.301600000000001</v>
      </c>
      <c r="AH11">
        <v>140.34540000000001</v>
      </c>
      <c r="AI11">
        <v>30.552</v>
      </c>
      <c r="AJ11">
        <v>0</v>
      </c>
      <c r="AK11">
        <v>50.76</v>
      </c>
      <c r="AL11">
        <v>83.664000000000001</v>
      </c>
      <c r="AM11">
        <v>15.996</v>
      </c>
      <c r="AN11">
        <v>0.80345999999999995</v>
      </c>
      <c r="AO11">
        <v>24.402000000000001</v>
      </c>
      <c r="AP11">
        <v>0</v>
      </c>
      <c r="AQ11">
        <v>46.683</v>
      </c>
      <c r="AR11">
        <v>15.456</v>
      </c>
      <c r="AS11">
        <v>11.434200000000001</v>
      </c>
      <c r="AT11">
        <v>13.02891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76.159999999999982</v>
      </c>
      <c r="BA11">
        <f t="shared" si="1"/>
        <v>2085.9959239999998</v>
      </c>
      <c r="BB11">
        <v>8</v>
      </c>
      <c r="BD11">
        <v>24.59</v>
      </c>
      <c r="BE11">
        <v>7.2</v>
      </c>
      <c r="BF11">
        <v>1.29</v>
      </c>
      <c r="BG11">
        <v>1.92</v>
      </c>
      <c r="BH11">
        <v>5.44</v>
      </c>
      <c r="BI11">
        <v>6.8</v>
      </c>
      <c r="BJ11">
        <v>1.55</v>
      </c>
      <c r="BK11">
        <v>3.96</v>
      </c>
      <c r="BL11">
        <v>0.94</v>
      </c>
      <c r="BM11">
        <v>0.83</v>
      </c>
      <c r="BN11">
        <v>0.49</v>
      </c>
      <c r="BO11">
        <v>12.04</v>
      </c>
      <c r="BP11">
        <v>3.71</v>
      </c>
      <c r="BQ11">
        <v>4.28</v>
      </c>
      <c r="BR11">
        <v>0.92</v>
      </c>
      <c r="BS11">
        <v>0.2</v>
      </c>
      <c r="BT11">
        <v>0</v>
      </c>
      <c r="BU11">
        <v>0</v>
      </c>
      <c r="BV11">
        <v>0</v>
      </c>
      <c r="BW11">
        <f t="shared" si="2"/>
        <v>76.159999999999982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118.22453</v>
      </c>
      <c r="L12">
        <v>262.9975</v>
      </c>
      <c r="M12">
        <v>46</v>
      </c>
      <c r="N12">
        <v>118.125</v>
      </c>
      <c r="O12">
        <v>123.66562500000001</v>
      </c>
      <c r="P12">
        <v>139.31</v>
      </c>
      <c r="Q12">
        <v>0</v>
      </c>
      <c r="R12">
        <v>21.694777999999999</v>
      </c>
      <c r="S12">
        <v>13.257683999999999</v>
      </c>
      <c r="T12">
        <v>0</v>
      </c>
      <c r="U12">
        <v>348.97500000000002</v>
      </c>
      <c r="V12">
        <v>11.1046</v>
      </c>
      <c r="W12">
        <v>11</v>
      </c>
      <c r="X12">
        <v>119.26090000000001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17.301600000000001</v>
      </c>
      <c r="AH12">
        <v>140.34540000000001</v>
      </c>
      <c r="AI12">
        <v>30.552</v>
      </c>
      <c r="AJ12">
        <v>0</v>
      </c>
      <c r="AK12">
        <v>50.76</v>
      </c>
      <c r="AL12">
        <v>83.664000000000001</v>
      </c>
      <c r="AM12">
        <v>15.996</v>
      </c>
      <c r="AN12">
        <v>0.80345999999999995</v>
      </c>
      <c r="AO12">
        <v>24.402000000000001</v>
      </c>
      <c r="AP12">
        <v>0</v>
      </c>
      <c r="AQ12">
        <v>46.683</v>
      </c>
      <c r="AR12">
        <v>15.456</v>
      </c>
      <c r="AS12">
        <v>11.434200000000001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76.159999999999982</v>
      </c>
      <c r="BA12">
        <f t="shared" si="1"/>
        <v>2087.9777049999998</v>
      </c>
      <c r="BB12">
        <v>9</v>
      </c>
      <c r="BD12">
        <v>24.59</v>
      </c>
      <c r="BE12">
        <v>7.2</v>
      </c>
      <c r="BF12">
        <v>1.29</v>
      </c>
      <c r="BG12">
        <v>1.92</v>
      </c>
      <c r="BH12">
        <v>5.44</v>
      </c>
      <c r="BI12">
        <v>6.8</v>
      </c>
      <c r="BJ12">
        <v>1.55</v>
      </c>
      <c r="BK12">
        <v>3.96</v>
      </c>
      <c r="BL12">
        <v>0.94</v>
      </c>
      <c r="BM12">
        <v>0.83</v>
      </c>
      <c r="BN12">
        <v>0.49</v>
      </c>
      <c r="BO12">
        <v>12.04</v>
      </c>
      <c r="BP12">
        <v>3.71</v>
      </c>
      <c r="BQ12">
        <v>4.28</v>
      </c>
      <c r="BR12">
        <v>0.92</v>
      </c>
      <c r="BS12">
        <v>0.2</v>
      </c>
      <c r="BT12">
        <v>0</v>
      </c>
      <c r="BU12">
        <v>0</v>
      </c>
      <c r="BV12">
        <v>0</v>
      </c>
      <c r="BW12">
        <f t="shared" si="2"/>
        <v>76.159999999999982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118.210639</v>
      </c>
      <c r="L13">
        <v>263.03750000000002</v>
      </c>
      <c r="M13">
        <v>46</v>
      </c>
      <c r="N13">
        <v>118.125</v>
      </c>
      <c r="O13">
        <v>123.66562500000001</v>
      </c>
      <c r="P13">
        <v>139.31</v>
      </c>
      <c r="Q13">
        <v>0</v>
      </c>
      <c r="R13">
        <v>21.753181000000001</v>
      </c>
      <c r="S13">
        <v>13.304945999999999</v>
      </c>
      <c r="T13">
        <v>0</v>
      </c>
      <c r="U13">
        <v>348.97500000000002</v>
      </c>
      <c r="V13">
        <v>11.1046</v>
      </c>
      <c r="W13">
        <v>10.86</v>
      </c>
      <c r="X13">
        <v>99.790800000000004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28.594000000000001</v>
      </c>
      <c r="AG13">
        <v>17.301600000000001</v>
      </c>
      <c r="AH13">
        <v>140.34540000000001</v>
      </c>
      <c r="AI13">
        <v>19.094999999999999</v>
      </c>
      <c r="AJ13">
        <v>0</v>
      </c>
      <c r="AK13">
        <v>50.76</v>
      </c>
      <c r="AL13">
        <v>83.664000000000001</v>
      </c>
      <c r="AM13">
        <v>15.996</v>
      </c>
      <c r="AN13">
        <v>0.80345999999999995</v>
      </c>
      <c r="AO13">
        <v>24.402000000000001</v>
      </c>
      <c r="AP13">
        <v>0</v>
      </c>
      <c r="AQ13">
        <v>46.683</v>
      </c>
      <c r="AR13">
        <v>15.456</v>
      </c>
      <c r="AS13">
        <v>11.434200000000001</v>
      </c>
      <c r="AT13">
        <v>13.094676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76.159999999999982</v>
      </c>
      <c r="BA13">
        <f t="shared" si="1"/>
        <v>2055.1402549999998</v>
      </c>
      <c r="BB13">
        <v>10</v>
      </c>
      <c r="BD13">
        <v>24.59</v>
      </c>
      <c r="BE13">
        <v>7.2</v>
      </c>
      <c r="BF13">
        <v>1.29</v>
      </c>
      <c r="BG13">
        <v>1.92</v>
      </c>
      <c r="BH13">
        <v>5.44</v>
      </c>
      <c r="BI13">
        <v>6.8</v>
      </c>
      <c r="BJ13">
        <v>1.55</v>
      </c>
      <c r="BK13">
        <v>3.96</v>
      </c>
      <c r="BL13">
        <v>0.94</v>
      </c>
      <c r="BM13">
        <v>0.83</v>
      </c>
      <c r="BN13">
        <v>0.49</v>
      </c>
      <c r="BO13">
        <v>12.04</v>
      </c>
      <c r="BP13">
        <v>3.71</v>
      </c>
      <c r="BQ13">
        <v>4.28</v>
      </c>
      <c r="BR13">
        <v>0.92</v>
      </c>
      <c r="BS13">
        <v>0.2</v>
      </c>
      <c r="BT13">
        <v>0</v>
      </c>
      <c r="BU13">
        <v>0</v>
      </c>
      <c r="BV13">
        <v>0</v>
      </c>
      <c r="BW13">
        <f t="shared" si="2"/>
        <v>76.159999999999982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118.22453</v>
      </c>
      <c r="L14">
        <v>263.03750000000002</v>
      </c>
      <c r="M14">
        <v>46</v>
      </c>
      <c r="N14">
        <v>118.125</v>
      </c>
      <c r="O14">
        <v>123.66562500000001</v>
      </c>
      <c r="P14">
        <v>139.31</v>
      </c>
      <c r="Q14">
        <v>0</v>
      </c>
      <c r="R14">
        <v>21.753181000000001</v>
      </c>
      <c r="S14">
        <v>13.304945999999999</v>
      </c>
      <c r="T14">
        <v>0</v>
      </c>
      <c r="U14">
        <v>348.97500000000002</v>
      </c>
      <c r="V14">
        <v>11.1046</v>
      </c>
      <c r="W14">
        <v>10.86</v>
      </c>
      <c r="X14">
        <v>99.790800000000004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28.594000000000001</v>
      </c>
      <c r="AG14">
        <v>17.301600000000001</v>
      </c>
      <c r="AH14">
        <v>140.34540000000001</v>
      </c>
      <c r="AI14">
        <v>19.094999999999999</v>
      </c>
      <c r="AJ14">
        <v>0</v>
      </c>
      <c r="AK14">
        <v>50.76</v>
      </c>
      <c r="AL14">
        <v>83.664000000000001</v>
      </c>
      <c r="AM14">
        <v>15.996</v>
      </c>
      <c r="AN14">
        <v>0.80345999999999995</v>
      </c>
      <c r="AO14">
        <v>24.402000000000001</v>
      </c>
      <c r="AP14">
        <v>0</v>
      </c>
      <c r="AQ14">
        <v>46.683</v>
      </c>
      <c r="AR14">
        <v>15.456</v>
      </c>
      <c r="AS14">
        <v>11.434200000000001</v>
      </c>
      <c r="AT14">
        <v>14.530606000000001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76.179999999999993</v>
      </c>
      <c r="BA14">
        <f t="shared" si="1"/>
        <v>2056.6100759999999</v>
      </c>
      <c r="BB14">
        <v>11</v>
      </c>
      <c r="BD14">
        <v>24.59</v>
      </c>
      <c r="BE14">
        <v>7.2</v>
      </c>
      <c r="BF14">
        <v>1.29</v>
      </c>
      <c r="BG14">
        <v>1.92</v>
      </c>
      <c r="BH14">
        <v>5.44</v>
      </c>
      <c r="BI14">
        <v>6.8</v>
      </c>
      <c r="BJ14">
        <v>1.55</v>
      </c>
      <c r="BK14">
        <v>3.96</v>
      </c>
      <c r="BL14">
        <v>0.94</v>
      </c>
      <c r="BM14">
        <v>0.85</v>
      </c>
      <c r="BN14">
        <v>0.49</v>
      </c>
      <c r="BO14">
        <v>12.04</v>
      </c>
      <c r="BP14">
        <v>3.71</v>
      </c>
      <c r="BQ14">
        <v>4.28</v>
      </c>
      <c r="BR14">
        <v>0.92</v>
      </c>
      <c r="BS14">
        <v>0.2</v>
      </c>
      <c r="BT14">
        <v>0</v>
      </c>
      <c r="BU14">
        <v>0</v>
      </c>
      <c r="BV14">
        <v>0</v>
      </c>
      <c r="BW14">
        <f t="shared" si="2"/>
        <v>76.179999999999993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118.210639</v>
      </c>
      <c r="L15">
        <v>263.03750000000002</v>
      </c>
      <c r="M15">
        <v>46</v>
      </c>
      <c r="N15">
        <v>118.125</v>
      </c>
      <c r="O15">
        <v>123.66562500000001</v>
      </c>
      <c r="P15">
        <v>139.31</v>
      </c>
      <c r="Q15">
        <v>0</v>
      </c>
      <c r="R15">
        <v>21.753181000000001</v>
      </c>
      <c r="S15">
        <v>13.304945999999999</v>
      </c>
      <c r="T15">
        <v>0</v>
      </c>
      <c r="U15">
        <v>348.97500000000002</v>
      </c>
      <c r="V15">
        <v>2</v>
      </c>
      <c r="W15">
        <v>10.86</v>
      </c>
      <c r="X15">
        <v>50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28.594000000000001</v>
      </c>
      <c r="AG15">
        <v>17.301600000000001</v>
      </c>
      <c r="AH15">
        <v>140.34540000000001</v>
      </c>
      <c r="AI15">
        <v>19.094999999999999</v>
      </c>
      <c r="AJ15">
        <v>0</v>
      </c>
      <c r="AK15">
        <v>50.76</v>
      </c>
      <c r="AL15">
        <v>83.664000000000001</v>
      </c>
      <c r="AM15">
        <v>15.996</v>
      </c>
      <c r="AN15">
        <v>0.80345999999999995</v>
      </c>
      <c r="AO15">
        <v>24.402000000000001</v>
      </c>
      <c r="AP15">
        <v>0</v>
      </c>
      <c r="AQ15">
        <v>46.683</v>
      </c>
      <c r="AR15">
        <v>15.456</v>
      </c>
      <c r="AS15">
        <v>11.434200000000001</v>
      </c>
      <c r="AT15">
        <v>14.281755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76.249999999999986</v>
      </c>
      <c r="BA15">
        <f t="shared" si="1"/>
        <v>1997.5219339999999</v>
      </c>
      <c r="BB15">
        <v>12</v>
      </c>
      <c r="BD15">
        <v>24.59</v>
      </c>
      <c r="BE15">
        <v>7.2</v>
      </c>
      <c r="BF15">
        <v>1.29</v>
      </c>
      <c r="BG15">
        <v>1.92</v>
      </c>
      <c r="BH15">
        <v>5.44</v>
      </c>
      <c r="BI15">
        <v>6.8</v>
      </c>
      <c r="BJ15">
        <v>1.55</v>
      </c>
      <c r="BK15">
        <v>3.96</v>
      </c>
      <c r="BL15">
        <v>0.94</v>
      </c>
      <c r="BM15">
        <v>0.86</v>
      </c>
      <c r="BN15">
        <v>0.49</v>
      </c>
      <c r="BO15">
        <v>12.04</v>
      </c>
      <c r="BP15">
        <v>3.71</v>
      </c>
      <c r="BQ15">
        <v>4.28</v>
      </c>
      <c r="BR15">
        <v>0.98</v>
      </c>
      <c r="BS15">
        <v>0.2</v>
      </c>
      <c r="BT15">
        <v>0</v>
      </c>
      <c r="BU15">
        <v>0</v>
      </c>
      <c r="BV15">
        <v>0</v>
      </c>
      <c r="BW15">
        <f t="shared" si="2"/>
        <v>76.249999999999986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118.22453</v>
      </c>
      <c r="L16">
        <v>263.03750000000002</v>
      </c>
      <c r="M16">
        <v>46</v>
      </c>
      <c r="N16">
        <v>118.125</v>
      </c>
      <c r="O16">
        <v>123.66562500000001</v>
      </c>
      <c r="P16">
        <v>139.31</v>
      </c>
      <c r="Q16">
        <v>0</v>
      </c>
      <c r="R16">
        <v>21.753181000000001</v>
      </c>
      <c r="S16">
        <v>13.304945999999999</v>
      </c>
      <c r="T16">
        <v>0</v>
      </c>
      <c r="U16">
        <v>348.97500000000002</v>
      </c>
      <c r="V16">
        <v>2</v>
      </c>
      <c r="W16">
        <v>10.86</v>
      </c>
      <c r="X16">
        <v>50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28.594000000000001</v>
      </c>
      <c r="AG16">
        <v>17.301600000000001</v>
      </c>
      <c r="AH16">
        <v>140.34540000000001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0.80345999999999995</v>
      </c>
      <c r="AO16">
        <v>24.402000000000001</v>
      </c>
      <c r="AP16">
        <v>0</v>
      </c>
      <c r="AQ16">
        <v>46.683</v>
      </c>
      <c r="AR16">
        <v>15.456</v>
      </c>
      <c r="AS16">
        <v>11.434200000000001</v>
      </c>
      <c r="AT16">
        <v>11.220978000000001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76.249999999999986</v>
      </c>
      <c r="BA16">
        <f t="shared" si="1"/>
        <v>1990.1756480000001</v>
      </c>
      <c r="BB16">
        <v>13</v>
      </c>
      <c r="BD16">
        <v>24.59</v>
      </c>
      <c r="BE16">
        <v>7.2</v>
      </c>
      <c r="BF16">
        <v>1.29</v>
      </c>
      <c r="BG16">
        <v>1.92</v>
      </c>
      <c r="BH16">
        <v>5.44</v>
      </c>
      <c r="BI16">
        <v>6.8</v>
      </c>
      <c r="BJ16">
        <v>1.55</v>
      </c>
      <c r="BK16">
        <v>3.96</v>
      </c>
      <c r="BL16">
        <v>0.94</v>
      </c>
      <c r="BM16">
        <v>0.86</v>
      </c>
      <c r="BN16">
        <v>0.49</v>
      </c>
      <c r="BO16">
        <v>12.04</v>
      </c>
      <c r="BP16">
        <v>3.71</v>
      </c>
      <c r="BQ16">
        <v>4.28</v>
      </c>
      <c r="BR16">
        <v>0.98</v>
      </c>
      <c r="BS16">
        <v>0.2</v>
      </c>
      <c r="BT16">
        <v>0</v>
      </c>
      <c r="BU16">
        <v>0</v>
      </c>
      <c r="BV16">
        <v>0</v>
      </c>
      <c r="BW16">
        <f t="shared" si="2"/>
        <v>76.249999999999986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118.210639</v>
      </c>
      <c r="L17">
        <v>263.03750000000002</v>
      </c>
      <c r="M17">
        <v>46</v>
      </c>
      <c r="N17">
        <v>118.125</v>
      </c>
      <c r="O17">
        <v>123.66562500000001</v>
      </c>
      <c r="P17">
        <v>139.31</v>
      </c>
      <c r="Q17">
        <v>0</v>
      </c>
      <c r="R17">
        <v>21.753181000000001</v>
      </c>
      <c r="S17">
        <v>13.304945999999999</v>
      </c>
      <c r="T17">
        <v>0</v>
      </c>
      <c r="U17">
        <v>348.97500000000002</v>
      </c>
      <c r="V17">
        <v>2</v>
      </c>
      <c r="W17">
        <v>10.86</v>
      </c>
      <c r="X17">
        <v>50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28.594000000000001</v>
      </c>
      <c r="AG17">
        <v>17.301600000000001</v>
      </c>
      <c r="AH17">
        <v>140.34540000000001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0.80345999999999995</v>
      </c>
      <c r="AO17">
        <v>24.402000000000001</v>
      </c>
      <c r="AP17">
        <v>0</v>
      </c>
      <c r="AQ17">
        <v>46.683</v>
      </c>
      <c r="AR17">
        <v>15.456</v>
      </c>
      <c r="AS17">
        <v>11.434200000000001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76.27</v>
      </c>
      <c r="BA17">
        <f t="shared" si="1"/>
        <v>1993.9575789999999</v>
      </c>
      <c r="BB17">
        <v>14</v>
      </c>
      <c r="BD17">
        <v>24.59</v>
      </c>
      <c r="BE17">
        <v>7.2</v>
      </c>
      <c r="BF17">
        <v>1.29</v>
      </c>
      <c r="BG17">
        <v>1.92</v>
      </c>
      <c r="BH17">
        <v>5.44</v>
      </c>
      <c r="BI17">
        <v>6.8</v>
      </c>
      <c r="BJ17">
        <v>1.55</v>
      </c>
      <c r="BK17">
        <v>3.96</v>
      </c>
      <c r="BL17">
        <v>0.94</v>
      </c>
      <c r="BM17">
        <v>0.88</v>
      </c>
      <c r="BN17">
        <v>0.49</v>
      </c>
      <c r="BO17">
        <v>12.04</v>
      </c>
      <c r="BP17">
        <v>3.71</v>
      </c>
      <c r="BQ17">
        <v>4.28</v>
      </c>
      <c r="BR17">
        <v>0.98</v>
      </c>
      <c r="BS17">
        <v>0.2</v>
      </c>
      <c r="BT17">
        <v>0</v>
      </c>
      <c r="BU17">
        <v>0</v>
      </c>
      <c r="BV17">
        <v>0</v>
      </c>
      <c r="BW17">
        <f t="shared" si="2"/>
        <v>76.27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118.22453</v>
      </c>
      <c r="L18">
        <v>263.03750000000002</v>
      </c>
      <c r="M18">
        <v>46</v>
      </c>
      <c r="N18">
        <v>118.125</v>
      </c>
      <c r="O18">
        <v>123.66562500000001</v>
      </c>
      <c r="P18">
        <v>139.31</v>
      </c>
      <c r="Q18">
        <v>0</v>
      </c>
      <c r="R18">
        <v>21.753181000000001</v>
      </c>
      <c r="S18">
        <v>13.304945999999999</v>
      </c>
      <c r="T18">
        <v>0</v>
      </c>
      <c r="U18">
        <v>348.97500000000002</v>
      </c>
      <c r="V18">
        <v>2</v>
      </c>
      <c r="W18">
        <v>10.86</v>
      </c>
      <c r="X18">
        <v>50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28.594000000000001</v>
      </c>
      <c r="AG18">
        <v>17.301600000000001</v>
      </c>
      <c r="AH18">
        <v>140.34540000000001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0.80345999999999995</v>
      </c>
      <c r="AO18">
        <v>24.402000000000001</v>
      </c>
      <c r="AP18">
        <v>0</v>
      </c>
      <c r="AQ18">
        <v>46.683</v>
      </c>
      <c r="AR18">
        <v>15.456</v>
      </c>
      <c r="AS18">
        <v>11.434200000000001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76.27</v>
      </c>
      <c r="BA18">
        <f t="shared" si="1"/>
        <v>1993.97147</v>
      </c>
      <c r="BB18">
        <v>15</v>
      </c>
      <c r="BD18">
        <v>24.59</v>
      </c>
      <c r="BE18">
        <v>7.2</v>
      </c>
      <c r="BF18">
        <v>1.29</v>
      </c>
      <c r="BG18">
        <v>1.92</v>
      </c>
      <c r="BH18">
        <v>5.44</v>
      </c>
      <c r="BI18">
        <v>6.8</v>
      </c>
      <c r="BJ18">
        <v>1.55</v>
      </c>
      <c r="BK18">
        <v>3.96</v>
      </c>
      <c r="BL18">
        <v>0.94</v>
      </c>
      <c r="BM18">
        <v>0.88</v>
      </c>
      <c r="BN18">
        <v>0.49</v>
      </c>
      <c r="BO18">
        <v>12.04</v>
      </c>
      <c r="BP18">
        <v>3.71</v>
      </c>
      <c r="BQ18">
        <v>4.28</v>
      </c>
      <c r="BR18">
        <v>0.98</v>
      </c>
      <c r="BS18">
        <v>0.2</v>
      </c>
      <c r="BT18">
        <v>0</v>
      </c>
      <c r="BU18">
        <v>0</v>
      </c>
      <c r="BV18">
        <v>0</v>
      </c>
      <c r="BW18">
        <f t="shared" si="2"/>
        <v>76.27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118.210639</v>
      </c>
      <c r="L19">
        <v>263.03750000000002</v>
      </c>
      <c r="M19">
        <v>46</v>
      </c>
      <c r="N19">
        <v>118.125</v>
      </c>
      <c r="O19">
        <v>123.66562500000001</v>
      </c>
      <c r="P19">
        <v>139.31</v>
      </c>
      <c r="Q19">
        <v>0</v>
      </c>
      <c r="R19">
        <v>21.753181000000001</v>
      </c>
      <c r="S19">
        <v>13.304945999999999</v>
      </c>
      <c r="T19">
        <v>0</v>
      </c>
      <c r="U19">
        <v>348.97500000000002</v>
      </c>
      <c r="V19">
        <v>2</v>
      </c>
      <c r="W19">
        <v>10.86</v>
      </c>
      <c r="X19">
        <v>50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28.594000000000001</v>
      </c>
      <c r="AG19">
        <v>17.301600000000001</v>
      </c>
      <c r="AH19">
        <v>146.785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0.80345999999999995</v>
      </c>
      <c r="AO19">
        <v>24.402000000000001</v>
      </c>
      <c r="AP19">
        <v>0</v>
      </c>
      <c r="AQ19">
        <v>62.244</v>
      </c>
      <c r="AR19">
        <v>15.456</v>
      </c>
      <c r="AS19">
        <v>11.434200000000001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76.319999999999979</v>
      </c>
      <c r="BA19">
        <f t="shared" si="1"/>
        <v>2016.0081789999999</v>
      </c>
      <c r="BB19">
        <v>16</v>
      </c>
      <c r="BD19">
        <v>24.59</v>
      </c>
      <c r="BE19">
        <v>7.2</v>
      </c>
      <c r="BF19">
        <v>1.29</v>
      </c>
      <c r="BG19">
        <v>1.92</v>
      </c>
      <c r="BH19">
        <v>5.44</v>
      </c>
      <c r="BI19">
        <v>6.8</v>
      </c>
      <c r="BJ19">
        <v>1.55</v>
      </c>
      <c r="BK19">
        <v>3.96</v>
      </c>
      <c r="BL19">
        <v>0.94</v>
      </c>
      <c r="BM19">
        <v>0.89</v>
      </c>
      <c r="BN19">
        <v>0.49</v>
      </c>
      <c r="BO19">
        <v>12.04</v>
      </c>
      <c r="BP19">
        <v>3.71</v>
      </c>
      <c r="BQ19">
        <v>4.28</v>
      </c>
      <c r="BR19">
        <v>1.02</v>
      </c>
      <c r="BS19">
        <v>0.2</v>
      </c>
      <c r="BT19">
        <v>0</v>
      </c>
      <c r="BU19">
        <v>0</v>
      </c>
      <c r="BV19">
        <v>0</v>
      </c>
      <c r="BW19">
        <f t="shared" si="2"/>
        <v>76.319999999999979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118.22453</v>
      </c>
      <c r="L20">
        <v>263.03750000000002</v>
      </c>
      <c r="M20">
        <v>46</v>
      </c>
      <c r="N20">
        <v>118.125</v>
      </c>
      <c r="O20">
        <v>123.66562500000001</v>
      </c>
      <c r="P20">
        <v>139.31</v>
      </c>
      <c r="Q20">
        <v>0</v>
      </c>
      <c r="R20">
        <v>21.753181000000001</v>
      </c>
      <c r="S20">
        <v>13.304945999999999</v>
      </c>
      <c r="T20">
        <v>0</v>
      </c>
      <c r="U20">
        <v>348.97500000000002</v>
      </c>
      <c r="V20">
        <v>2</v>
      </c>
      <c r="W20">
        <v>10.86</v>
      </c>
      <c r="X20">
        <v>50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28.594000000000001</v>
      </c>
      <c r="AG20">
        <v>17.301600000000001</v>
      </c>
      <c r="AH20">
        <v>146.785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0.80345999999999995</v>
      </c>
      <c r="AO20">
        <v>24.402000000000001</v>
      </c>
      <c r="AP20">
        <v>0</v>
      </c>
      <c r="AQ20">
        <v>62.244</v>
      </c>
      <c r="AR20">
        <v>15.456</v>
      </c>
      <c r="AS20">
        <v>11.434200000000001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76.329999999999984</v>
      </c>
      <c r="BA20">
        <f t="shared" si="1"/>
        <v>2016.03207</v>
      </c>
      <c r="BB20">
        <v>17</v>
      </c>
      <c r="BD20">
        <v>24.59</v>
      </c>
      <c r="BE20">
        <v>7.2</v>
      </c>
      <c r="BF20">
        <v>1.29</v>
      </c>
      <c r="BG20">
        <v>1.92</v>
      </c>
      <c r="BH20">
        <v>5.44</v>
      </c>
      <c r="BI20">
        <v>6.8</v>
      </c>
      <c r="BJ20">
        <v>1.55</v>
      </c>
      <c r="BK20">
        <v>3.96</v>
      </c>
      <c r="BL20">
        <v>0.94</v>
      </c>
      <c r="BM20">
        <v>0.9</v>
      </c>
      <c r="BN20">
        <v>0.49</v>
      </c>
      <c r="BO20">
        <v>12.04</v>
      </c>
      <c r="BP20">
        <v>3.71</v>
      </c>
      <c r="BQ20">
        <v>4.28</v>
      </c>
      <c r="BR20">
        <v>1.02</v>
      </c>
      <c r="BS20">
        <v>0.2</v>
      </c>
      <c r="BT20">
        <v>0</v>
      </c>
      <c r="BU20">
        <v>0</v>
      </c>
      <c r="BV20">
        <v>0</v>
      </c>
      <c r="BW20">
        <f t="shared" si="2"/>
        <v>76.329999999999984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118.210639</v>
      </c>
      <c r="L21">
        <v>263.03750000000002</v>
      </c>
      <c r="M21">
        <v>46</v>
      </c>
      <c r="N21">
        <v>118.125</v>
      </c>
      <c r="O21">
        <v>123.66562500000001</v>
      </c>
      <c r="P21">
        <v>139.31</v>
      </c>
      <c r="Q21">
        <v>0</v>
      </c>
      <c r="R21">
        <v>21.753181000000001</v>
      </c>
      <c r="S21">
        <v>13.304945999999999</v>
      </c>
      <c r="T21">
        <v>0</v>
      </c>
      <c r="U21">
        <v>348.97500000000002</v>
      </c>
      <c r="V21">
        <v>2</v>
      </c>
      <c r="W21">
        <v>10.86</v>
      </c>
      <c r="X21">
        <v>50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28.594000000000001</v>
      </c>
      <c r="AG21">
        <v>17.301600000000001</v>
      </c>
      <c r="AH21">
        <v>146.785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0.80345999999999995</v>
      </c>
      <c r="AO21">
        <v>24.402000000000001</v>
      </c>
      <c r="AP21">
        <v>0</v>
      </c>
      <c r="AQ21">
        <v>62.244</v>
      </c>
      <c r="AR21">
        <v>15.456</v>
      </c>
      <c r="AS21">
        <v>11.434200000000001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76.339999999999989</v>
      </c>
      <c r="BA21">
        <f t="shared" si="1"/>
        <v>2016.0281789999999</v>
      </c>
      <c r="BB21">
        <v>18</v>
      </c>
      <c r="BD21">
        <v>24.59</v>
      </c>
      <c r="BE21">
        <v>7.2</v>
      </c>
      <c r="BF21">
        <v>1.29</v>
      </c>
      <c r="BG21">
        <v>1.92</v>
      </c>
      <c r="BH21">
        <v>5.44</v>
      </c>
      <c r="BI21">
        <v>6.8</v>
      </c>
      <c r="BJ21">
        <v>1.55</v>
      </c>
      <c r="BK21">
        <v>3.96</v>
      </c>
      <c r="BL21">
        <v>0.94</v>
      </c>
      <c r="BM21">
        <v>0.91</v>
      </c>
      <c r="BN21">
        <v>0.49</v>
      </c>
      <c r="BO21">
        <v>12.04</v>
      </c>
      <c r="BP21">
        <v>3.71</v>
      </c>
      <c r="BQ21">
        <v>4.28</v>
      </c>
      <c r="BR21">
        <v>1.02</v>
      </c>
      <c r="BS21">
        <v>0.2</v>
      </c>
      <c r="BT21">
        <v>0</v>
      </c>
      <c r="BU21">
        <v>0</v>
      </c>
      <c r="BV21">
        <v>0</v>
      </c>
      <c r="BW21">
        <f t="shared" si="2"/>
        <v>76.339999999999989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118.22453</v>
      </c>
      <c r="L22">
        <v>263.03750000000002</v>
      </c>
      <c r="M22">
        <v>46</v>
      </c>
      <c r="N22">
        <v>118.125</v>
      </c>
      <c r="O22">
        <v>123.66562500000001</v>
      </c>
      <c r="P22">
        <v>139.31</v>
      </c>
      <c r="Q22">
        <v>0</v>
      </c>
      <c r="R22">
        <v>21.753181000000001</v>
      </c>
      <c r="S22">
        <v>13.304945999999999</v>
      </c>
      <c r="T22">
        <v>0</v>
      </c>
      <c r="U22">
        <v>348.97500000000002</v>
      </c>
      <c r="V22">
        <v>2</v>
      </c>
      <c r="W22">
        <v>10.86</v>
      </c>
      <c r="X22">
        <v>50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28.594000000000001</v>
      </c>
      <c r="AG22">
        <v>17.301600000000001</v>
      </c>
      <c r="AH22">
        <v>146.785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0.80345999999999995</v>
      </c>
      <c r="AO22">
        <v>24.402000000000001</v>
      </c>
      <c r="AP22">
        <v>0</v>
      </c>
      <c r="AQ22">
        <v>62.244</v>
      </c>
      <c r="AR22">
        <v>15.456</v>
      </c>
      <c r="AS22">
        <v>11.434200000000001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76.34999999999998</v>
      </c>
      <c r="BA22">
        <f t="shared" si="1"/>
        <v>2016.05207</v>
      </c>
      <c r="BB22">
        <v>19</v>
      </c>
      <c r="BD22">
        <v>24.59</v>
      </c>
      <c r="BE22">
        <v>7.2</v>
      </c>
      <c r="BF22">
        <v>1.29</v>
      </c>
      <c r="BG22">
        <v>1.92</v>
      </c>
      <c r="BH22">
        <v>5.44</v>
      </c>
      <c r="BI22">
        <v>6.8</v>
      </c>
      <c r="BJ22">
        <v>1.55</v>
      </c>
      <c r="BK22">
        <v>3.96</v>
      </c>
      <c r="BL22">
        <v>0.94</v>
      </c>
      <c r="BM22">
        <v>0.92</v>
      </c>
      <c r="BN22">
        <v>0.49</v>
      </c>
      <c r="BO22">
        <v>12.04</v>
      </c>
      <c r="BP22">
        <v>3.71</v>
      </c>
      <c r="BQ22">
        <v>4.28</v>
      </c>
      <c r="BR22">
        <v>1.02</v>
      </c>
      <c r="BS22">
        <v>0.2</v>
      </c>
      <c r="BT22">
        <v>0</v>
      </c>
      <c r="BU22">
        <v>0</v>
      </c>
      <c r="BV22">
        <v>0</v>
      </c>
      <c r="BW22">
        <f t="shared" si="2"/>
        <v>76.34999999999998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118.184111</v>
      </c>
      <c r="L23">
        <v>263.03750000000002</v>
      </c>
      <c r="M23">
        <v>46</v>
      </c>
      <c r="N23">
        <v>118.125</v>
      </c>
      <c r="O23">
        <v>123.66562500000001</v>
      </c>
      <c r="P23">
        <v>139.31</v>
      </c>
      <c r="Q23">
        <v>0</v>
      </c>
      <c r="R23">
        <v>21.738545999999999</v>
      </c>
      <c r="S23">
        <v>13.290722000000001</v>
      </c>
      <c r="T23">
        <v>0</v>
      </c>
      <c r="U23">
        <v>348.97500000000002</v>
      </c>
      <c r="V23">
        <v>7.2653999999999996</v>
      </c>
      <c r="W23">
        <v>10.86</v>
      </c>
      <c r="X23">
        <v>69.470100000000002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28.594000000000001</v>
      </c>
      <c r="AG23">
        <v>17.301600000000001</v>
      </c>
      <c r="AH23">
        <v>146.785</v>
      </c>
      <c r="AI23">
        <v>6.3650000000000002</v>
      </c>
      <c r="AJ23">
        <v>0</v>
      </c>
      <c r="AK23">
        <v>50.76</v>
      </c>
      <c r="AL23">
        <v>79.364599999999996</v>
      </c>
      <c r="AM23">
        <v>15.996</v>
      </c>
      <c r="AN23">
        <v>0.80345999999999995</v>
      </c>
      <c r="AO23">
        <v>24.402000000000001</v>
      </c>
      <c r="AP23">
        <v>0</v>
      </c>
      <c r="AQ23">
        <v>62.244</v>
      </c>
      <c r="AR23">
        <v>15.456</v>
      </c>
      <c r="AS23">
        <v>11.434200000000001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76.359999999999985</v>
      </c>
      <c r="BA23">
        <f t="shared" si="1"/>
        <v>2027.9982919999998</v>
      </c>
      <c r="BB23">
        <v>20</v>
      </c>
      <c r="BD23">
        <v>24.59</v>
      </c>
      <c r="BE23">
        <v>7.2</v>
      </c>
      <c r="BF23">
        <v>1.29</v>
      </c>
      <c r="BG23">
        <v>1.92</v>
      </c>
      <c r="BH23">
        <v>5.44</v>
      </c>
      <c r="BI23">
        <v>6.8</v>
      </c>
      <c r="BJ23">
        <v>1.55</v>
      </c>
      <c r="BK23">
        <v>3.96</v>
      </c>
      <c r="BL23">
        <v>0.94</v>
      </c>
      <c r="BM23">
        <v>0.93</v>
      </c>
      <c r="BN23">
        <v>0.49</v>
      </c>
      <c r="BO23">
        <v>12.04</v>
      </c>
      <c r="BP23">
        <v>3.71</v>
      </c>
      <c r="BQ23">
        <v>4.28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76.359999999999985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118.198035</v>
      </c>
      <c r="L24">
        <v>263.03750000000002</v>
      </c>
      <c r="M24">
        <v>46</v>
      </c>
      <c r="N24">
        <v>118.125</v>
      </c>
      <c r="O24">
        <v>123.66562500000001</v>
      </c>
      <c r="P24">
        <v>139.31</v>
      </c>
      <c r="Q24">
        <v>0</v>
      </c>
      <c r="R24">
        <v>21.738545999999999</v>
      </c>
      <c r="S24">
        <v>13.290722000000001</v>
      </c>
      <c r="T24">
        <v>0</v>
      </c>
      <c r="U24">
        <v>348.97500000000002</v>
      </c>
      <c r="V24">
        <v>7.2653999999999996</v>
      </c>
      <c r="W24">
        <v>10.86</v>
      </c>
      <c r="X24">
        <v>69.470100000000002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28.594000000000001</v>
      </c>
      <c r="AG24">
        <v>17.301600000000001</v>
      </c>
      <c r="AH24">
        <v>146.785</v>
      </c>
      <c r="AI24">
        <v>6.3650000000000002</v>
      </c>
      <c r="AJ24">
        <v>0</v>
      </c>
      <c r="AK24">
        <v>50.76</v>
      </c>
      <c r="AL24">
        <v>79.364599999999996</v>
      </c>
      <c r="AM24">
        <v>15.996</v>
      </c>
      <c r="AN24">
        <v>0.80345999999999995</v>
      </c>
      <c r="AO24">
        <v>24.402000000000001</v>
      </c>
      <c r="AP24">
        <v>0</v>
      </c>
      <c r="AQ24">
        <v>62.244</v>
      </c>
      <c r="AR24">
        <v>15.456</v>
      </c>
      <c r="AS24">
        <v>11.434200000000001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76.36999999999999</v>
      </c>
      <c r="BA24">
        <f t="shared" si="1"/>
        <v>2028.0222159999996</v>
      </c>
      <c r="BB24">
        <v>21</v>
      </c>
      <c r="BD24">
        <v>24.59</v>
      </c>
      <c r="BE24">
        <v>7.2</v>
      </c>
      <c r="BF24">
        <v>1.29</v>
      </c>
      <c r="BG24">
        <v>1.92</v>
      </c>
      <c r="BH24">
        <v>5.44</v>
      </c>
      <c r="BI24">
        <v>6.8</v>
      </c>
      <c r="BJ24">
        <v>1.55</v>
      </c>
      <c r="BK24">
        <v>3.96</v>
      </c>
      <c r="BL24">
        <v>0.94</v>
      </c>
      <c r="BM24">
        <v>0.94</v>
      </c>
      <c r="BN24">
        <v>0.49</v>
      </c>
      <c r="BO24">
        <v>12.04</v>
      </c>
      <c r="BP24">
        <v>3.71</v>
      </c>
      <c r="BQ24">
        <v>4.28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76.36999999999999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118.184111</v>
      </c>
      <c r="L25">
        <v>263.03750000000002</v>
      </c>
      <c r="M25">
        <v>46</v>
      </c>
      <c r="N25">
        <v>118.125</v>
      </c>
      <c r="O25">
        <v>123.66562500000001</v>
      </c>
      <c r="P25">
        <v>139.31</v>
      </c>
      <c r="Q25">
        <v>0</v>
      </c>
      <c r="R25">
        <v>20.106750000000002</v>
      </c>
      <c r="S25">
        <v>11.892296999999999</v>
      </c>
      <c r="T25">
        <v>0</v>
      </c>
      <c r="U25">
        <v>348.97500000000002</v>
      </c>
      <c r="V25">
        <v>7.2653999999999996</v>
      </c>
      <c r="W25">
        <v>14.5717</v>
      </c>
      <c r="X25">
        <v>69.470100000000002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28.594000000000001</v>
      </c>
      <c r="AG25">
        <v>17.301600000000001</v>
      </c>
      <c r="AH25">
        <v>146.785</v>
      </c>
      <c r="AI25">
        <v>6.3650000000000002</v>
      </c>
      <c r="AJ25">
        <v>0</v>
      </c>
      <c r="AK25">
        <v>50.76</v>
      </c>
      <c r="AL25">
        <v>79.364599999999996</v>
      </c>
      <c r="AM25">
        <v>15.996</v>
      </c>
      <c r="AN25">
        <v>0.80345999999999995</v>
      </c>
      <c r="AO25">
        <v>24.402000000000001</v>
      </c>
      <c r="AP25">
        <v>0</v>
      </c>
      <c r="AQ25">
        <v>62.244</v>
      </c>
      <c r="AR25">
        <v>15.456</v>
      </c>
      <c r="AS25">
        <v>11.434200000000001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76.45999999999998</v>
      </c>
      <c r="BA25">
        <f t="shared" si="1"/>
        <v>2028.7797710000002</v>
      </c>
      <c r="BB25">
        <v>22</v>
      </c>
      <c r="BD25">
        <v>24.59</v>
      </c>
      <c r="BE25">
        <v>7.2</v>
      </c>
      <c r="BF25">
        <v>1.29</v>
      </c>
      <c r="BG25">
        <v>1.92</v>
      </c>
      <c r="BH25">
        <v>5.44</v>
      </c>
      <c r="BI25">
        <v>6.8</v>
      </c>
      <c r="BJ25">
        <v>1.55</v>
      </c>
      <c r="BK25">
        <v>3.96</v>
      </c>
      <c r="BL25">
        <v>0.94</v>
      </c>
      <c r="BM25">
        <v>0.95</v>
      </c>
      <c r="BN25">
        <v>0.49</v>
      </c>
      <c r="BO25">
        <v>12.04</v>
      </c>
      <c r="BP25">
        <v>3.71</v>
      </c>
      <c r="BQ25">
        <v>4.28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76.45999999999998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118.198035</v>
      </c>
      <c r="L26">
        <v>263.03750000000002</v>
      </c>
      <c r="M26">
        <v>46</v>
      </c>
      <c r="N26">
        <v>118.125</v>
      </c>
      <c r="O26">
        <v>123.66562500000001</v>
      </c>
      <c r="P26">
        <v>139.31</v>
      </c>
      <c r="Q26">
        <v>0</v>
      </c>
      <c r="R26">
        <v>20.106750000000002</v>
      </c>
      <c r="S26">
        <v>11.892296999999999</v>
      </c>
      <c r="T26">
        <v>0</v>
      </c>
      <c r="U26">
        <v>348.97500000000002</v>
      </c>
      <c r="V26">
        <v>7.2653999999999996</v>
      </c>
      <c r="W26">
        <v>14.5717</v>
      </c>
      <c r="X26">
        <v>69.470100000000002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28.594000000000001</v>
      </c>
      <c r="AG26">
        <v>17.301600000000001</v>
      </c>
      <c r="AH26">
        <v>146.785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0.80345999999999995</v>
      </c>
      <c r="AO26">
        <v>24.402000000000001</v>
      </c>
      <c r="AP26">
        <v>0</v>
      </c>
      <c r="AQ26">
        <v>62.244</v>
      </c>
      <c r="AR26">
        <v>15.456</v>
      </c>
      <c r="AS26">
        <v>11.434200000000001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76.579999999999984</v>
      </c>
      <c r="BA26">
        <f t="shared" si="1"/>
        <v>2041.643695</v>
      </c>
      <c r="BB26">
        <v>23</v>
      </c>
      <c r="BD26">
        <v>24.59</v>
      </c>
      <c r="BE26">
        <v>7.2</v>
      </c>
      <c r="BF26">
        <v>1.29</v>
      </c>
      <c r="BG26">
        <v>1.92</v>
      </c>
      <c r="BH26">
        <v>5.44</v>
      </c>
      <c r="BI26">
        <v>6.8</v>
      </c>
      <c r="BJ26">
        <v>1.55</v>
      </c>
      <c r="BK26">
        <v>4.05</v>
      </c>
      <c r="BL26">
        <v>0.96</v>
      </c>
      <c r="BM26">
        <v>0.96</v>
      </c>
      <c r="BN26">
        <v>0.49</v>
      </c>
      <c r="BO26">
        <v>12.04</v>
      </c>
      <c r="BP26">
        <v>3.71</v>
      </c>
      <c r="BQ26">
        <v>4.28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76.579999999999984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180.811915</v>
      </c>
      <c r="L27">
        <v>299.79750000000001</v>
      </c>
      <c r="M27">
        <v>46</v>
      </c>
      <c r="N27">
        <v>118.125</v>
      </c>
      <c r="O27">
        <v>123.66562500000001</v>
      </c>
      <c r="P27">
        <v>139.31</v>
      </c>
      <c r="Q27">
        <v>0</v>
      </c>
      <c r="R27">
        <v>33.384799999999998</v>
      </c>
      <c r="S27">
        <v>20.293600000000001</v>
      </c>
      <c r="T27">
        <v>0</v>
      </c>
      <c r="U27">
        <v>348.97500000000002</v>
      </c>
      <c r="V27">
        <v>20.73</v>
      </c>
      <c r="W27">
        <v>22.66</v>
      </c>
      <c r="X27">
        <v>143.30938800000001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36.544144000000003</v>
      </c>
      <c r="AE27">
        <v>49.436556000000003</v>
      </c>
      <c r="AF27">
        <v>28.594000000000001</v>
      </c>
      <c r="AG27">
        <v>17.301600000000001</v>
      </c>
      <c r="AH27">
        <v>146.785</v>
      </c>
      <c r="AI27">
        <v>19.094999999999999</v>
      </c>
      <c r="AJ27">
        <v>0</v>
      </c>
      <c r="AK27">
        <v>50.76</v>
      </c>
      <c r="AL27">
        <v>79.364599999999996</v>
      </c>
      <c r="AM27">
        <v>15.996</v>
      </c>
      <c r="AN27">
        <v>0.80345999999999995</v>
      </c>
      <c r="AO27">
        <v>24.402000000000001</v>
      </c>
      <c r="AP27">
        <v>0</v>
      </c>
      <c r="AQ27">
        <v>62.244</v>
      </c>
      <c r="AR27">
        <v>15.456</v>
      </c>
      <c r="AS27">
        <v>11.434200000000001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76.269999999999982</v>
      </c>
      <c r="BA27">
        <f t="shared" si="1"/>
        <v>2257.7791160000006</v>
      </c>
      <c r="BB27">
        <v>24</v>
      </c>
      <c r="BD27">
        <v>23.27</v>
      </c>
      <c r="BE27">
        <v>7.38</v>
      </c>
      <c r="BF27">
        <v>1.22</v>
      </c>
      <c r="BG27">
        <v>1.98</v>
      </c>
      <c r="BH27">
        <v>5.62</v>
      </c>
      <c r="BI27">
        <v>6.93</v>
      </c>
      <c r="BJ27">
        <v>1.51</v>
      </c>
      <c r="BK27">
        <v>4.05</v>
      </c>
      <c r="BL27">
        <v>1</v>
      </c>
      <c r="BM27">
        <v>0.97</v>
      </c>
      <c r="BN27">
        <v>0.5</v>
      </c>
      <c r="BO27">
        <v>12.34</v>
      </c>
      <c r="BP27">
        <v>3.85</v>
      </c>
      <c r="BQ27">
        <v>4.41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76.269999999999982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349.79750000000001</v>
      </c>
      <c r="M28">
        <v>46</v>
      </c>
      <c r="N28">
        <v>118.125</v>
      </c>
      <c r="O28">
        <v>123.66562500000001</v>
      </c>
      <c r="P28">
        <v>139.31</v>
      </c>
      <c r="Q28">
        <v>0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29.80977</v>
      </c>
      <c r="X28">
        <v>147.515625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28.594000000000001</v>
      </c>
      <c r="AG28">
        <v>17.301600000000001</v>
      </c>
      <c r="AH28">
        <v>146.785</v>
      </c>
      <c r="AI28">
        <v>48.883200000000002</v>
      </c>
      <c r="AJ28">
        <v>0</v>
      </c>
      <c r="AK28">
        <v>50.76</v>
      </c>
      <c r="AL28">
        <v>79.364599999999996</v>
      </c>
      <c r="AM28">
        <v>15.996</v>
      </c>
      <c r="AN28">
        <v>0.80345999999999995</v>
      </c>
      <c r="AO28">
        <v>24.402000000000001</v>
      </c>
      <c r="AP28">
        <v>0</v>
      </c>
      <c r="AQ28">
        <v>62.244</v>
      </c>
      <c r="AR28">
        <v>15.456</v>
      </c>
      <c r="AS28">
        <v>11.434200000000001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76.279999999999987</v>
      </c>
      <c r="BA28">
        <f t="shared" si="1"/>
        <v>2398.7533080000012</v>
      </c>
      <c r="BB28">
        <v>25</v>
      </c>
      <c r="BD28">
        <v>23.27</v>
      </c>
      <c r="BE28">
        <v>7.38</v>
      </c>
      <c r="BF28">
        <v>1.22</v>
      </c>
      <c r="BG28">
        <v>1.98</v>
      </c>
      <c r="BH28">
        <v>5.62</v>
      </c>
      <c r="BI28">
        <v>6.93</v>
      </c>
      <c r="BJ28">
        <v>1.51</v>
      </c>
      <c r="BK28">
        <v>4.05</v>
      </c>
      <c r="BL28">
        <v>1</v>
      </c>
      <c r="BM28">
        <v>0.98</v>
      </c>
      <c r="BN28">
        <v>0.5</v>
      </c>
      <c r="BO28">
        <v>12.34</v>
      </c>
      <c r="BP28">
        <v>3.85</v>
      </c>
      <c r="BQ28">
        <v>4.41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76.279999999999987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399.79750000000001</v>
      </c>
      <c r="M29">
        <v>46</v>
      </c>
      <c r="N29">
        <v>118.125</v>
      </c>
      <c r="O29">
        <v>123.66562500000001</v>
      </c>
      <c r="P29">
        <v>139.31</v>
      </c>
      <c r="Q29">
        <v>0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29.80977</v>
      </c>
      <c r="X29">
        <v>147.515625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28.594000000000001</v>
      </c>
      <c r="AG29">
        <v>17.301600000000001</v>
      </c>
      <c r="AH29">
        <v>146.785</v>
      </c>
      <c r="AI29">
        <v>48.883200000000002</v>
      </c>
      <c r="AJ29">
        <v>0</v>
      </c>
      <c r="AK29">
        <v>50.76</v>
      </c>
      <c r="AL29">
        <v>79.364599999999996</v>
      </c>
      <c r="AM29">
        <v>15.996</v>
      </c>
      <c r="AN29">
        <v>0.80345999999999995</v>
      </c>
      <c r="AO29">
        <v>24.402000000000001</v>
      </c>
      <c r="AP29">
        <v>0</v>
      </c>
      <c r="AQ29">
        <v>62.244</v>
      </c>
      <c r="AR29">
        <v>52.991999999999997</v>
      </c>
      <c r="AS29">
        <v>11.434200000000001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76.289999999999992</v>
      </c>
      <c r="BA29">
        <f t="shared" si="1"/>
        <v>2486.299308000001</v>
      </c>
      <c r="BB29">
        <v>26</v>
      </c>
      <c r="BD29">
        <v>23.27</v>
      </c>
      <c r="BE29">
        <v>7.38</v>
      </c>
      <c r="BF29">
        <v>1.22</v>
      </c>
      <c r="BG29">
        <v>1.98</v>
      </c>
      <c r="BH29">
        <v>5.62</v>
      </c>
      <c r="BI29">
        <v>6.93</v>
      </c>
      <c r="BJ29">
        <v>1.51</v>
      </c>
      <c r="BK29">
        <v>4.05</v>
      </c>
      <c r="BL29">
        <v>1</v>
      </c>
      <c r="BM29">
        <v>0.99</v>
      </c>
      <c r="BN29">
        <v>0.5</v>
      </c>
      <c r="BO29">
        <v>12.34</v>
      </c>
      <c r="BP29">
        <v>3.85</v>
      </c>
      <c r="BQ29">
        <v>4.41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76.289999999999992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399.79750000000001</v>
      </c>
      <c r="M30">
        <v>46</v>
      </c>
      <c r="N30">
        <v>118.125</v>
      </c>
      <c r="O30">
        <v>123.66562500000001</v>
      </c>
      <c r="P30">
        <v>139.31</v>
      </c>
      <c r="Q30">
        <v>0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29.80977</v>
      </c>
      <c r="X30">
        <v>147.515625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28.594000000000001</v>
      </c>
      <c r="AG30">
        <v>17.301600000000001</v>
      </c>
      <c r="AH30">
        <v>146.785</v>
      </c>
      <c r="AI30">
        <v>48.883200000000002</v>
      </c>
      <c r="AJ30">
        <v>0</v>
      </c>
      <c r="AK30">
        <v>50.76</v>
      </c>
      <c r="AL30">
        <v>79.364599999999996</v>
      </c>
      <c r="AM30">
        <v>15.996</v>
      </c>
      <c r="AN30">
        <v>0.80345999999999995</v>
      </c>
      <c r="AO30">
        <v>24.402000000000001</v>
      </c>
      <c r="AP30">
        <v>0</v>
      </c>
      <c r="AQ30">
        <v>62.244</v>
      </c>
      <c r="AR30">
        <v>52.991999999999997</v>
      </c>
      <c r="AS30">
        <v>11.434200000000001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76.299999999999983</v>
      </c>
      <c r="BA30">
        <f t="shared" si="1"/>
        <v>2486.3093080000012</v>
      </c>
      <c r="BB30">
        <v>27</v>
      </c>
      <c r="BD30">
        <v>23.27</v>
      </c>
      <c r="BE30">
        <v>7.38</v>
      </c>
      <c r="BF30">
        <v>1.22</v>
      </c>
      <c r="BG30">
        <v>1.98</v>
      </c>
      <c r="BH30">
        <v>5.62</v>
      </c>
      <c r="BI30">
        <v>6.93</v>
      </c>
      <c r="BJ30">
        <v>1.51</v>
      </c>
      <c r="BK30">
        <v>4.05</v>
      </c>
      <c r="BL30">
        <v>1</v>
      </c>
      <c r="BM30">
        <v>1</v>
      </c>
      <c r="BN30">
        <v>0.5</v>
      </c>
      <c r="BO30">
        <v>12.34</v>
      </c>
      <c r="BP30">
        <v>3.85</v>
      </c>
      <c r="BQ30">
        <v>4.41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76.299999999999983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144.74469999999999</v>
      </c>
      <c r="L31">
        <v>349.79750000000001</v>
      </c>
      <c r="M31">
        <v>46</v>
      </c>
      <c r="N31">
        <v>118.125</v>
      </c>
      <c r="O31">
        <v>123.66562500000001</v>
      </c>
      <c r="P31">
        <v>139.31</v>
      </c>
      <c r="Q31">
        <v>0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29.80977</v>
      </c>
      <c r="X31">
        <v>147.515625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28.594000000000001</v>
      </c>
      <c r="AG31">
        <v>17.301600000000001</v>
      </c>
      <c r="AH31">
        <v>146.785</v>
      </c>
      <c r="AI31">
        <v>48.883200000000002</v>
      </c>
      <c r="AJ31">
        <v>0</v>
      </c>
      <c r="AK31">
        <v>50.76</v>
      </c>
      <c r="AL31">
        <v>79.364599999999996</v>
      </c>
      <c r="AM31">
        <v>15.996</v>
      </c>
      <c r="AN31">
        <v>0.80345999999999995</v>
      </c>
      <c r="AO31">
        <v>24.402000000000001</v>
      </c>
      <c r="AP31">
        <v>0</v>
      </c>
      <c r="AQ31">
        <v>62.244</v>
      </c>
      <c r="AR31">
        <v>15.456</v>
      </c>
      <c r="AS31">
        <v>11.434200000000001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76.22999999999999</v>
      </c>
      <c r="BA31">
        <f t="shared" si="1"/>
        <v>2327.9179080000008</v>
      </c>
      <c r="BB31">
        <v>28</v>
      </c>
      <c r="BD31">
        <v>23.27</v>
      </c>
      <c r="BE31">
        <v>7.38</v>
      </c>
      <c r="BF31">
        <v>1.22</v>
      </c>
      <c r="BG31">
        <v>1.98</v>
      </c>
      <c r="BH31">
        <v>5.62</v>
      </c>
      <c r="BI31">
        <v>6.93</v>
      </c>
      <c r="BJ31">
        <v>1.51</v>
      </c>
      <c r="BK31">
        <v>3.99</v>
      </c>
      <c r="BL31">
        <v>0.98</v>
      </c>
      <c r="BM31">
        <v>1.01</v>
      </c>
      <c r="BN31">
        <v>0.5</v>
      </c>
      <c r="BO31">
        <v>12.34</v>
      </c>
      <c r="BP31">
        <v>3.85</v>
      </c>
      <c r="BQ31">
        <v>4.41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76.22999999999999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131.7919</v>
      </c>
      <c r="L32">
        <v>299.79750000000001</v>
      </c>
      <c r="M32">
        <v>46</v>
      </c>
      <c r="N32">
        <v>118.125</v>
      </c>
      <c r="O32">
        <v>123.66562500000001</v>
      </c>
      <c r="P32">
        <v>139.31</v>
      </c>
      <c r="Q32">
        <v>0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29.80977</v>
      </c>
      <c r="X32">
        <v>147.515625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28.594000000000001</v>
      </c>
      <c r="AG32">
        <v>17.301600000000001</v>
      </c>
      <c r="AH32">
        <v>146.785</v>
      </c>
      <c r="AI32">
        <v>48.883200000000002</v>
      </c>
      <c r="AJ32">
        <v>0</v>
      </c>
      <c r="AK32">
        <v>50.76</v>
      </c>
      <c r="AL32">
        <v>79.364599999999996</v>
      </c>
      <c r="AM32">
        <v>15.996</v>
      </c>
      <c r="AN32">
        <v>0.80345999999999995</v>
      </c>
      <c r="AO32">
        <v>24.402000000000001</v>
      </c>
      <c r="AP32">
        <v>0</v>
      </c>
      <c r="AQ32">
        <v>62.244</v>
      </c>
      <c r="AR32">
        <v>15.456</v>
      </c>
      <c r="AS32">
        <v>11.434200000000001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76.239999999999995</v>
      </c>
      <c r="BA32">
        <f t="shared" si="1"/>
        <v>2264.9751080000005</v>
      </c>
      <c r="BB32">
        <v>29</v>
      </c>
      <c r="BD32">
        <v>23.27</v>
      </c>
      <c r="BE32">
        <v>7.38</v>
      </c>
      <c r="BF32">
        <v>1.22</v>
      </c>
      <c r="BG32">
        <v>1.98</v>
      </c>
      <c r="BH32">
        <v>5.62</v>
      </c>
      <c r="BI32">
        <v>6.93</v>
      </c>
      <c r="BJ32">
        <v>1.51</v>
      </c>
      <c r="BK32">
        <v>3.99</v>
      </c>
      <c r="BL32">
        <v>0.98</v>
      </c>
      <c r="BM32">
        <v>1.02</v>
      </c>
      <c r="BN32">
        <v>0.5</v>
      </c>
      <c r="BO32">
        <v>12.34</v>
      </c>
      <c r="BP32">
        <v>3.85</v>
      </c>
      <c r="BQ32">
        <v>4.41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76.239999999999995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131.7919</v>
      </c>
      <c r="L33">
        <v>263.03750000000002</v>
      </c>
      <c r="M33">
        <v>46</v>
      </c>
      <c r="N33">
        <v>118.125</v>
      </c>
      <c r="O33">
        <v>123.66562500000001</v>
      </c>
      <c r="P33">
        <v>139.31</v>
      </c>
      <c r="Q33">
        <v>0</v>
      </c>
      <c r="R33">
        <v>21.706121</v>
      </c>
      <c r="S33">
        <v>14.703099999999999</v>
      </c>
      <c r="T33">
        <v>0</v>
      </c>
      <c r="U33">
        <v>348.97500000000002</v>
      </c>
      <c r="V33">
        <v>16.37</v>
      </c>
      <c r="W33">
        <v>14.5717</v>
      </c>
      <c r="X33">
        <v>119.26090000000001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28.594000000000001</v>
      </c>
      <c r="AG33">
        <v>17.301600000000001</v>
      </c>
      <c r="AH33">
        <v>146.785</v>
      </c>
      <c r="AI33">
        <v>48.883200000000002</v>
      </c>
      <c r="AJ33">
        <v>0</v>
      </c>
      <c r="AK33">
        <v>50.76</v>
      </c>
      <c r="AL33">
        <v>79.364599999999996</v>
      </c>
      <c r="AM33">
        <v>15.996</v>
      </c>
      <c r="AN33">
        <v>0.80345999999999995</v>
      </c>
      <c r="AO33">
        <v>24.402000000000001</v>
      </c>
      <c r="AP33">
        <v>0</v>
      </c>
      <c r="AQ33">
        <v>62.244</v>
      </c>
      <c r="AR33">
        <v>15.456</v>
      </c>
      <c r="AS33">
        <v>11.434200000000001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76.239999999999995</v>
      </c>
      <c r="BA33">
        <f t="shared" si="1"/>
        <v>2147.9913339999998</v>
      </c>
      <c r="BB33">
        <v>30</v>
      </c>
      <c r="BD33">
        <v>23.27</v>
      </c>
      <c r="BE33">
        <v>7.38</v>
      </c>
      <c r="BF33">
        <v>1.22</v>
      </c>
      <c r="BG33">
        <v>1.98</v>
      </c>
      <c r="BH33">
        <v>5.62</v>
      </c>
      <c r="BI33">
        <v>6.93</v>
      </c>
      <c r="BJ33">
        <v>1.51</v>
      </c>
      <c r="BK33">
        <v>3.99</v>
      </c>
      <c r="BL33">
        <v>0.98</v>
      </c>
      <c r="BM33">
        <v>1.02</v>
      </c>
      <c r="BN33">
        <v>0.5</v>
      </c>
      <c r="BO33">
        <v>12.34</v>
      </c>
      <c r="BP33">
        <v>3.85</v>
      </c>
      <c r="BQ33">
        <v>4.41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76.239999999999995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116.890315</v>
      </c>
      <c r="L34">
        <v>263.03750000000002</v>
      </c>
      <c r="M34">
        <v>46</v>
      </c>
      <c r="N34">
        <v>118.125</v>
      </c>
      <c r="O34">
        <v>123.66562500000001</v>
      </c>
      <c r="P34">
        <v>139.31</v>
      </c>
      <c r="Q34">
        <v>0</v>
      </c>
      <c r="R34">
        <v>21.706121</v>
      </c>
      <c r="S34">
        <v>14.703099999999999</v>
      </c>
      <c r="T34">
        <v>0</v>
      </c>
      <c r="U34">
        <v>348.97500000000002</v>
      </c>
      <c r="V34">
        <v>16.37</v>
      </c>
      <c r="W34">
        <v>14.5717</v>
      </c>
      <c r="X34">
        <v>119.26090000000001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28.594000000000001</v>
      </c>
      <c r="AG34">
        <v>17.301600000000001</v>
      </c>
      <c r="AH34">
        <v>146.785</v>
      </c>
      <c r="AI34">
        <v>19.094999999999999</v>
      </c>
      <c r="AJ34">
        <v>0</v>
      </c>
      <c r="AK34">
        <v>50.76</v>
      </c>
      <c r="AL34">
        <v>79.364599999999996</v>
      </c>
      <c r="AM34">
        <v>15.996</v>
      </c>
      <c r="AN34">
        <v>0.80345999999999995</v>
      </c>
      <c r="AO34">
        <v>24.402000000000001</v>
      </c>
      <c r="AP34">
        <v>0</v>
      </c>
      <c r="AQ34">
        <v>62.244</v>
      </c>
      <c r="AR34">
        <v>15.456</v>
      </c>
      <c r="AS34">
        <v>11.434200000000001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76.259999999999991</v>
      </c>
      <c r="BA34">
        <f t="shared" si="1"/>
        <v>2103.3215489999998</v>
      </c>
      <c r="BB34">
        <v>31</v>
      </c>
      <c r="BD34">
        <v>23.27</v>
      </c>
      <c r="BE34">
        <v>7.38</v>
      </c>
      <c r="BF34">
        <v>1.22</v>
      </c>
      <c r="BG34">
        <v>1.98</v>
      </c>
      <c r="BH34">
        <v>5.62</v>
      </c>
      <c r="BI34">
        <v>6.93</v>
      </c>
      <c r="BJ34">
        <v>1.51</v>
      </c>
      <c r="BK34">
        <v>3.99</v>
      </c>
      <c r="BL34">
        <v>0.98</v>
      </c>
      <c r="BM34">
        <v>1.04</v>
      </c>
      <c r="BN34">
        <v>0.5</v>
      </c>
      <c r="BO34">
        <v>12.34</v>
      </c>
      <c r="BP34">
        <v>3.85</v>
      </c>
      <c r="BQ34">
        <v>4.41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76.259999999999991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185.99539999999999</v>
      </c>
      <c r="L35">
        <v>263.03750000000002</v>
      </c>
      <c r="M35">
        <v>46</v>
      </c>
      <c r="N35">
        <v>118.125</v>
      </c>
      <c r="O35">
        <v>123.66562500000001</v>
      </c>
      <c r="P35">
        <v>139.31</v>
      </c>
      <c r="Q35">
        <v>0</v>
      </c>
      <c r="R35">
        <v>33.384799999999998</v>
      </c>
      <c r="S35">
        <v>21.293600000000001</v>
      </c>
      <c r="T35">
        <v>0</v>
      </c>
      <c r="U35">
        <v>348.97500000000002</v>
      </c>
      <c r="V35">
        <v>16.37</v>
      </c>
      <c r="W35">
        <v>21.245000000000001</v>
      </c>
      <c r="X35">
        <v>119.26090000000001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28.594000000000001</v>
      </c>
      <c r="AG35">
        <v>17.301600000000001</v>
      </c>
      <c r="AH35">
        <v>140.34540000000001</v>
      </c>
      <c r="AI35">
        <v>14.003</v>
      </c>
      <c r="AJ35">
        <v>0</v>
      </c>
      <c r="AK35">
        <v>50.76</v>
      </c>
      <c r="AL35">
        <v>79.364599999999996</v>
      </c>
      <c r="AM35">
        <v>15.996</v>
      </c>
      <c r="AN35">
        <v>0.80345999999999995</v>
      </c>
      <c r="AO35">
        <v>24.402000000000001</v>
      </c>
      <c r="AP35">
        <v>0</v>
      </c>
      <c r="AQ35">
        <v>62.244</v>
      </c>
      <c r="AR35">
        <v>15.456</v>
      </c>
      <c r="AS35">
        <v>13.452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76.259999999999991</v>
      </c>
      <c r="BA35">
        <f t="shared" si="1"/>
        <v>2187.855313</v>
      </c>
      <c r="BB35">
        <v>32</v>
      </c>
      <c r="BD35">
        <v>23.27</v>
      </c>
      <c r="BE35">
        <v>7.38</v>
      </c>
      <c r="BF35">
        <v>1.22</v>
      </c>
      <c r="BG35">
        <v>1.98</v>
      </c>
      <c r="BH35">
        <v>5.62</v>
      </c>
      <c r="BI35">
        <v>6.93</v>
      </c>
      <c r="BJ35">
        <v>1.51</v>
      </c>
      <c r="BK35">
        <v>3.99</v>
      </c>
      <c r="BL35">
        <v>0.98</v>
      </c>
      <c r="BM35">
        <v>1.04</v>
      </c>
      <c r="BN35">
        <v>0.5</v>
      </c>
      <c r="BO35">
        <v>12.34</v>
      </c>
      <c r="BP35">
        <v>3.85</v>
      </c>
      <c r="BQ35">
        <v>4.41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76.259999999999991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185.99539999999999</v>
      </c>
      <c r="L36">
        <v>263.03750000000002</v>
      </c>
      <c r="M36">
        <v>46</v>
      </c>
      <c r="N36">
        <v>118.125</v>
      </c>
      <c r="O36">
        <v>123.66562500000001</v>
      </c>
      <c r="P36">
        <v>139.31</v>
      </c>
      <c r="Q36">
        <v>0</v>
      </c>
      <c r="R36">
        <v>33.384799999999998</v>
      </c>
      <c r="S36">
        <v>21.293600000000001</v>
      </c>
      <c r="T36">
        <v>0</v>
      </c>
      <c r="U36">
        <v>348.97500000000002</v>
      </c>
      <c r="V36">
        <v>16.37</v>
      </c>
      <c r="W36">
        <v>22.664300000000001</v>
      </c>
      <c r="X36">
        <v>119.26090000000001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36.544144000000003</v>
      </c>
      <c r="AE36">
        <v>49.436556000000003</v>
      </c>
      <c r="AF36">
        <v>28.594000000000001</v>
      </c>
      <c r="AG36">
        <v>17.301600000000001</v>
      </c>
      <c r="AH36">
        <v>140.34540000000001</v>
      </c>
      <c r="AI36">
        <v>14.003</v>
      </c>
      <c r="AJ36">
        <v>0</v>
      </c>
      <c r="AK36">
        <v>50.76</v>
      </c>
      <c r="AL36">
        <v>79.364599999999996</v>
      </c>
      <c r="AM36">
        <v>15.996</v>
      </c>
      <c r="AN36">
        <v>0.80345999999999995</v>
      </c>
      <c r="AO36">
        <v>24.402000000000001</v>
      </c>
      <c r="AP36">
        <v>0</v>
      </c>
      <c r="AQ36">
        <v>62.244</v>
      </c>
      <c r="AR36">
        <v>15.456</v>
      </c>
      <c r="AS36">
        <v>13.452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76.269999999999982</v>
      </c>
      <c r="BA36">
        <f t="shared" si="1"/>
        <v>2189.2846130000003</v>
      </c>
      <c r="BB36">
        <v>33</v>
      </c>
      <c r="BD36">
        <v>23.27</v>
      </c>
      <c r="BE36">
        <v>7.38</v>
      </c>
      <c r="BF36">
        <v>1.22</v>
      </c>
      <c r="BG36">
        <v>1.98</v>
      </c>
      <c r="BH36">
        <v>5.62</v>
      </c>
      <c r="BI36">
        <v>6.93</v>
      </c>
      <c r="BJ36">
        <v>1.51</v>
      </c>
      <c r="BK36">
        <v>3.99</v>
      </c>
      <c r="BL36">
        <v>0.98</v>
      </c>
      <c r="BM36">
        <v>1.05</v>
      </c>
      <c r="BN36">
        <v>0.5</v>
      </c>
      <c r="BO36">
        <v>12.34</v>
      </c>
      <c r="BP36">
        <v>3.85</v>
      </c>
      <c r="BQ36">
        <v>4.41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76.269999999999982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185.99539999999999</v>
      </c>
      <c r="L37">
        <v>263.03750000000002</v>
      </c>
      <c r="M37">
        <v>46</v>
      </c>
      <c r="N37">
        <v>118.125</v>
      </c>
      <c r="O37">
        <v>123.66562500000001</v>
      </c>
      <c r="P37">
        <v>139.31</v>
      </c>
      <c r="Q37">
        <v>0</v>
      </c>
      <c r="R37">
        <v>33.384799999999998</v>
      </c>
      <c r="S37">
        <v>21.293600000000001</v>
      </c>
      <c r="T37">
        <v>0</v>
      </c>
      <c r="U37">
        <v>348.97500000000002</v>
      </c>
      <c r="V37">
        <v>16.37</v>
      </c>
      <c r="W37">
        <v>18.8309</v>
      </c>
      <c r="X37">
        <v>119.26090000000001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36.544144000000003</v>
      </c>
      <c r="AE37">
        <v>49.436556000000003</v>
      </c>
      <c r="AF37">
        <v>28.594000000000001</v>
      </c>
      <c r="AG37">
        <v>17.301600000000001</v>
      </c>
      <c r="AH37">
        <v>140.34540000000001</v>
      </c>
      <c r="AI37">
        <v>14.003</v>
      </c>
      <c r="AJ37">
        <v>0</v>
      </c>
      <c r="AK37">
        <v>50.76</v>
      </c>
      <c r="AL37">
        <v>79.364599999999996</v>
      </c>
      <c r="AM37">
        <v>15.996</v>
      </c>
      <c r="AN37">
        <v>0.80345999999999995</v>
      </c>
      <c r="AO37">
        <v>24.402000000000001</v>
      </c>
      <c r="AP37">
        <v>0</v>
      </c>
      <c r="AQ37">
        <v>62.244</v>
      </c>
      <c r="AR37">
        <v>15.456</v>
      </c>
      <c r="AS37">
        <v>12.779400000000001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76.289999999999992</v>
      </c>
      <c r="BA37">
        <f t="shared" si="1"/>
        <v>2184.7986129999999</v>
      </c>
      <c r="BB37">
        <v>34</v>
      </c>
      <c r="BD37">
        <v>23.27</v>
      </c>
      <c r="BE37">
        <v>7.38</v>
      </c>
      <c r="BF37">
        <v>1.22</v>
      </c>
      <c r="BG37">
        <v>1.98</v>
      </c>
      <c r="BH37">
        <v>5.62</v>
      </c>
      <c r="BI37">
        <v>6.93</v>
      </c>
      <c r="BJ37">
        <v>1.51</v>
      </c>
      <c r="BK37">
        <v>3.99</v>
      </c>
      <c r="BL37">
        <v>0.98</v>
      </c>
      <c r="BM37">
        <v>1.07</v>
      </c>
      <c r="BN37">
        <v>0.5</v>
      </c>
      <c r="BO37">
        <v>12.34</v>
      </c>
      <c r="BP37">
        <v>3.85</v>
      </c>
      <c r="BQ37">
        <v>4.41</v>
      </c>
      <c r="BR37">
        <v>1.04</v>
      </c>
      <c r="BS37">
        <v>0.2</v>
      </c>
      <c r="BT37">
        <v>0</v>
      </c>
      <c r="BU37">
        <v>0</v>
      </c>
      <c r="BV37">
        <v>0</v>
      </c>
      <c r="BW37">
        <f t="shared" si="2"/>
        <v>76.289999999999992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185.99539999999999</v>
      </c>
      <c r="L38">
        <v>263.03750000000002</v>
      </c>
      <c r="M38">
        <v>46</v>
      </c>
      <c r="N38">
        <v>118.125</v>
      </c>
      <c r="O38">
        <v>123.66562500000001</v>
      </c>
      <c r="P38">
        <v>139.31</v>
      </c>
      <c r="Q38">
        <v>0</v>
      </c>
      <c r="R38">
        <v>33.384799999999998</v>
      </c>
      <c r="S38">
        <v>21.293600000000001</v>
      </c>
      <c r="T38">
        <v>0</v>
      </c>
      <c r="U38">
        <v>348.97500000000002</v>
      </c>
      <c r="V38">
        <v>16.37</v>
      </c>
      <c r="W38">
        <v>18.8309</v>
      </c>
      <c r="X38">
        <v>147.515625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36.544144000000003</v>
      </c>
      <c r="AE38">
        <v>49.436556000000003</v>
      </c>
      <c r="AF38">
        <v>28.594000000000001</v>
      </c>
      <c r="AG38">
        <v>17.301600000000001</v>
      </c>
      <c r="AH38">
        <v>140.34540000000001</v>
      </c>
      <c r="AI38">
        <v>14.003</v>
      </c>
      <c r="AJ38">
        <v>0</v>
      </c>
      <c r="AK38">
        <v>50.76</v>
      </c>
      <c r="AL38">
        <v>79.364599999999996</v>
      </c>
      <c r="AM38">
        <v>15.996</v>
      </c>
      <c r="AN38">
        <v>0.80345999999999995</v>
      </c>
      <c r="AO38">
        <v>24.402000000000001</v>
      </c>
      <c r="AP38">
        <v>0</v>
      </c>
      <c r="AQ38">
        <v>56.07</v>
      </c>
      <c r="AR38">
        <v>15.456</v>
      </c>
      <c r="AS38">
        <v>12.779400000000001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76.289999999999992</v>
      </c>
      <c r="BA38">
        <f t="shared" si="1"/>
        <v>2206.8793379999997</v>
      </c>
      <c r="BB38">
        <v>35</v>
      </c>
      <c r="BD38">
        <v>23.27</v>
      </c>
      <c r="BE38">
        <v>7.38</v>
      </c>
      <c r="BF38">
        <v>1.22</v>
      </c>
      <c r="BG38">
        <v>1.98</v>
      </c>
      <c r="BH38">
        <v>5.62</v>
      </c>
      <c r="BI38">
        <v>6.93</v>
      </c>
      <c r="BJ38">
        <v>1.51</v>
      </c>
      <c r="BK38">
        <v>3.99</v>
      </c>
      <c r="BL38">
        <v>0.98</v>
      </c>
      <c r="BM38">
        <v>1.07</v>
      </c>
      <c r="BN38">
        <v>0.5</v>
      </c>
      <c r="BO38">
        <v>12.34</v>
      </c>
      <c r="BP38">
        <v>3.85</v>
      </c>
      <c r="BQ38">
        <v>4.41</v>
      </c>
      <c r="BR38">
        <v>1.04</v>
      </c>
      <c r="BS38">
        <v>0.2</v>
      </c>
      <c r="BT38">
        <v>0</v>
      </c>
      <c r="BU38">
        <v>0</v>
      </c>
      <c r="BV38">
        <v>0</v>
      </c>
      <c r="BW38">
        <f t="shared" si="2"/>
        <v>76.289999999999992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185.99539999999999</v>
      </c>
      <c r="L39">
        <v>263.03750000000002</v>
      </c>
      <c r="M39">
        <v>46</v>
      </c>
      <c r="N39">
        <v>118.125</v>
      </c>
      <c r="O39">
        <v>123.66562500000001</v>
      </c>
      <c r="P39">
        <v>139.31</v>
      </c>
      <c r="Q39">
        <v>0</v>
      </c>
      <c r="R39">
        <v>33.384799999999998</v>
      </c>
      <c r="S39">
        <v>21.293600000000001</v>
      </c>
      <c r="T39">
        <v>0</v>
      </c>
      <c r="U39">
        <v>332.1</v>
      </c>
      <c r="V39">
        <v>16.37</v>
      </c>
      <c r="W39">
        <v>19.669699999999999</v>
      </c>
      <c r="X39">
        <v>147.515625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36.544144000000003</v>
      </c>
      <c r="AE39">
        <v>49.436556000000003</v>
      </c>
      <c r="AF39">
        <v>28.594000000000001</v>
      </c>
      <c r="AG39">
        <v>17.301600000000001</v>
      </c>
      <c r="AH39">
        <v>140.34540000000001</v>
      </c>
      <c r="AI39">
        <v>14.003</v>
      </c>
      <c r="AJ39">
        <v>0</v>
      </c>
      <c r="AK39">
        <v>50.76</v>
      </c>
      <c r="AL39">
        <v>79.364599999999996</v>
      </c>
      <c r="AM39">
        <v>15.996</v>
      </c>
      <c r="AN39">
        <v>0.80345999999999995</v>
      </c>
      <c r="AO39">
        <v>24.402000000000001</v>
      </c>
      <c r="AP39">
        <v>0</v>
      </c>
      <c r="AQ39">
        <v>46.683</v>
      </c>
      <c r="AR39">
        <v>15.456</v>
      </c>
      <c r="AS39">
        <v>11.434200000000001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76.299999999999983</v>
      </c>
      <c r="BA39">
        <f t="shared" si="1"/>
        <v>2180.120938</v>
      </c>
      <c r="BB39">
        <v>36</v>
      </c>
      <c r="BD39">
        <v>23.27</v>
      </c>
      <c r="BE39">
        <v>7.38</v>
      </c>
      <c r="BF39">
        <v>1.22</v>
      </c>
      <c r="BG39">
        <v>1.98</v>
      </c>
      <c r="BH39">
        <v>5.62</v>
      </c>
      <c r="BI39">
        <v>6.93</v>
      </c>
      <c r="BJ39">
        <v>1.51</v>
      </c>
      <c r="BK39">
        <v>3.99</v>
      </c>
      <c r="BL39">
        <v>0.98</v>
      </c>
      <c r="BM39">
        <v>1.08</v>
      </c>
      <c r="BN39">
        <v>0.5</v>
      </c>
      <c r="BO39">
        <v>12.34</v>
      </c>
      <c r="BP39">
        <v>3.85</v>
      </c>
      <c r="BQ39">
        <v>4.41</v>
      </c>
      <c r="BR39">
        <v>1.04</v>
      </c>
      <c r="BS39">
        <v>0.2</v>
      </c>
      <c r="BT39">
        <v>0</v>
      </c>
      <c r="BU39">
        <v>0</v>
      </c>
      <c r="BV39">
        <v>0</v>
      </c>
      <c r="BW39">
        <f t="shared" si="2"/>
        <v>76.299999999999983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188.94820000000001</v>
      </c>
      <c r="L40">
        <v>263.03750000000002</v>
      </c>
      <c r="M40">
        <v>46</v>
      </c>
      <c r="N40">
        <v>118.125</v>
      </c>
      <c r="O40">
        <v>123.66562500000001</v>
      </c>
      <c r="P40">
        <v>139.31</v>
      </c>
      <c r="Q40">
        <v>0</v>
      </c>
      <c r="R40">
        <v>42.390099999999997</v>
      </c>
      <c r="S40">
        <v>26.3901</v>
      </c>
      <c r="T40">
        <v>0</v>
      </c>
      <c r="U40">
        <v>322.875</v>
      </c>
      <c r="V40">
        <v>20.73</v>
      </c>
      <c r="W40">
        <v>25.49</v>
      </c>
      <c r="X40">
        <v>147.515625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36.544144000000003</v>
      </c>
      <c r="AE40">
        <v>49.436556000000003</v>
      </c>
      <c r="AF40">
        <v>28.594000000000001</v>
      </c>
      <c r="AG40">
        <v>17.301600000000001</v>
      </c>
      <c r="AH40">
        <v>140.34540000000001</v>
      </c>
      <c r="AI40">
        <v>14.003</v>
      </c>
      <c r="AJ40">
        <v>0</v>
      </c>
      <c r="AK40">
        <v>50.76</v>
      </c>
      <c r="AL40">
        <v>79.364599999999996</v>
      </c>
      <c r="AM40">
        <v>15.996</v>
      </c>
      <c r="AN40">
        <v>0.80345999999999995</v>
      </c>
      <c r="AO40">
        <v>24.402000000000001</v>
      </c>
      <c r="AP40">
        <v>0</v>
      </c>
      <c r="AQ40">
        <v>46.683</v>
      </c>
      <c r="AR40">
        <v>15.456</v>
      </c>
      <c r="AS40">
        <v>11.434200000000001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76.309999999999988</v>
      </c>
      <c r="BA40">
        <f t="shared" si="1"/>
        <v>2198.1408380000003</v>
      </c>
      <c r="BB40">
        <v>37</v>
      </c>
      <c r="BD40">
        <v>23.27</v>
      </c>
      <c r="BE40">
        <v>7.38</v>
      </c>
      <c r="BF40">
        <v>1.22</v>
      </c>
      <c r="BG40">
        <v>1.98</v>
      </c>
      <c r="BH40">
        <v>5.62</v>
      </c>
      <c r="BI40">
        <v>6.93</v>
      </c>
      <c r="BJ40">
        <v>1.51</v>
      </c>
      <c r="BK40">
        <v>3.99</v>
      </c>
      <c r="BL40">
        <v>0.98</v>
      </c>
      <c r="BM40">
        <v>1.0900000000000001</v>
      </c>
      <c r="BN40">
        <v>0.5</v>
      </c>
      <c r="BO40">
        <v>12.34</v>
      </c>
      <c r="BP40">
        <v>3.85</v>
      </c>
      <c r="BQ40">
        <v>4.41</v>
      </c>
      <c r="BR40">
        <v>1.04</v>
      </c>
      <c r="BS40">
        <v>0.2</v>
      </c>
      <c r="BT40">
        <v>0</v>
      </c>
      <c r="BU40">
        <v>0</v>
      </c>
      <c r="BV40">
        <v>0</v>
      </c>
      <c r="BW40">
        <f t="shared" si="2"/>
        <v>76.309999999999988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188.94820000000001</v>
      </c>
      <c r="L41">
        <v>295.03750000000002</v>
      </c>
      <c r="M41">
        <v>46</v>
      </c>
      <c r="N41">
        <v>118.125</v>
      </c>
      <c r="O41">
        <v>123.66562500000001</v>
      </c>
      <c r="P41">
        <v>139.31</v>
      </c>
      <c r="Q41">
        <v>0</v>
      </c>
      <c r="R41">
        <v>42.390099999999997</v>
      </c>
      <c r="S41">
        <v>26.3901</v>
      </c>
      <c r="T41">
        <v>0</v>
      </c>
      <c r="U41">
        <v>313.875</v>
      </c>
      <c r="V41">
        <v>20.73</v>
      </c>
      <c r="W41">
        <v>29.135999999999999</v>
      </c>
      <c r="X41">
        <v>147.515625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36.544144000000003</v>
      </c>
      <c r="AE41">
        <v>49.436556000000003</v>
      </c>
      <c r="AF41">
        <v>28.594000000000001</v>
      </c>
      <c r="AG41">
        <v>17.301600000000001</v>
      </c>
      <c r="AH41">
        <v>140.34540000000001</v>
      </c>
      <c r="AI41">
        <v>14.003</v>
      </c>
      <c r="AJ41">
        <v>0</v>
      </c>
      <c r="AK41">
        <v>50.76</v>
      </c>
      <c r="AL41">
        <v>79.364599999999996</v>
      </c>
      <c r="AM41">
        <v>15.996</v>
      </c>
      <c r="AN41">
        <v>0.80345999999999995</v>
      </c>
      <c r="AO41">
        <v>24.402000000000001</v>
      </c>
      <c r="AP41">
        <v>0</v>
      </c>
      <c r="AQ41">
        <v>46.683</v>
      </c>
      <c r="AR41">
        <v>15.456</v>
      </c>
      <c r="AS41">
        <v>11.434200000000001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76.36999999999999</v>
      </c>
      <c r="BA41">
        <f t="shared" si="1"/>
        <v>2224.8468379999999</v>
      </c>
      <c r="BB41">
        <v>38</v>
      </c>
      <c r="BD41">
        <v>23.27</v>
      </c>
      <c r="BE41">
        <v>7.38</v>
      </c>
      <c r="BF41">
        <v>1.22</v>
      </c>
      <c r="BG41">
        <v>1.98</v>
      </c>
      <c r="BH41">
        <v>5.62</v>
      </c>
      <c r="BI41">
        <v>6.93</v>
      </c>
      <c r="BJ41">
        <v>1.51</v>
      </c>
      <c r="BK41">
        <v>3.99</v>
      </c>
      <c r="BL41">
        <v>1.03</v>
      </c>
      <c r="BM41">
        <v>1.1000000000000001</v>
      </c>
      <c r="BN41">
        <v>0.5</v>
      </c>
      <c r="BO41">
        <v>12.34</v>
      </c>
      <c r="BP41">
        <v>3.85</v>
      </c>
      <c r="BQ41">
        <v>4.41</v>
      </c>
      <c r="BR41">
        <v>1.04</v>
      </c>
      <c r="BS41">
        <v>0.2</v>
      </c>
      <c r="BT41">
        <v>0</v>
      </c>
      <c r="BU41">
        <v>0</v>
      </c>
      <c r="BV41">
        <v>0</v>
      </c>
      <c r="BW41">
        <f t="shared" si="2"/>
        <v>76.36999999999999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188.94820000000001</v>
      </c>
      <c r="L42">
        <v>345.03750000000002</v>
      </c>
      <c r="M42">
        <v>46</v>
      </c>
      <c r="N42">
        <v>118.125</v>
      </c>
      <c r="O42">
        <v>123.66562500000001</v>
      </c>
      <c r="P42">
        <v>139.31</v>
      </c>
      <c r="Q42">
        <v>0</v>
      </c>
      <c r="R42">
        <v>42.390099999999997</v>
      </c>
      <c r="S42">
        <v>26.3901</v>
      </c>
      <c r="T42">
        <v>0</v>
      </c>
      <c r="U42">
        <v>306</v>
      </c>
      <c r="V42">
        <v>20.73</v>
      </c>
      <c r="W42">
        <v>29.135999999999999</v>
      </c>
      <c r="X42">
        <v>147.515625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36.544144000000003</v>
      </c>
      <c r="AE42">
        <v>49.436556000000003</v>
      </c>
      <c r="AF42">
        <v>28.594000000000001</v>
      </c>
      <c r="AG42">
        <v>17.301600000000001</v>
      </c>
      <c r="AH42">
        <v>140.34540000000001</v>
      </c>
      <c r="AI42">
        <v>14.003</v>
      </c>
      <c r="AJ42">
        <v>0</v>
      </c>
      <c r="AK42">
        <v>50.76</v>
      </c>
      <c r="AL42">
        <v>79.364599999999996</v>
      </c>
      <c r="AM42">
        <v>15.996</v>
      </c>
      <c r="AN42">
        <v>0.80345999999999995</v>
      </c>
      <c r="AO42">
        <v>24.402000000000001</v>
      </c>
      <c r="AP42">
        <v>0</v>
      </c>
      <c r="AQ42">
        <v>46.683</v>
      </c>
      <c r="AR42">
        <v>15.456</v>
      </c>
      <c r="AS42">
        <v>11.434200000000001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76.45999999999998</v>
      </c>
      <c r="BA42">
        <f t="shared" si="1"/>
        <v>2267.0618380000001</v>
      </c>
      <c r="BB42">
        <v>39</v>
      </c>
      <c r="BD42">
        <v>23.27</v>
      </c>
      <c r="BE42">
        <v>7.38</v>
      </c>
      <c r="BF42">
        <v>1.22</v>
      </c>
      <c r="BG42">
        <v>1.98</v>
      </c>
      <c r="BH42">
        <v>5.62</v>
      </c>
      <c r="BI42">
        <v>6.93</v>
      </c>
      <c r="BJ42">
        <v>1.51</v>
      </c>
      <c r="BK42">
        <v>4.05</v>
      </c>
      <c r="BL42">
        <v>1.05</v>
      </c>
      <c r="BM42">
        <v>1.1100000000000001</v>
      </c>
      <c r="BN42">
        <v>0.5</v>
      </c>
      <c r="BO42">
        <v>12.34</v>
      </c>
      <c r="BP42">
        <v>3.85</v>
      </c>
      <c r="BQ42">
        <v>4.41</v>
      </c>
      <c r="BR42">
        <v>1.04</v>
      </c>
      <c r="BS42">
        <v>0.2</v>
      </c>
      <c r="BT42">
        <v>0</v>
      </c>
      <c r="BU42">
        <v>0</v>
      </c>
      <c r="BV42">
        <v>0</v>
      </c>
      <c r="BW42">
        <f t="shared" si="2"/>
        <v>76.45999999999998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188.94820000000001</v>
      </c>
      <c r="L43">
        <v>365.03750000000002</v>
      </c>
      <c r="M43">
        <v>46</v>
      </c>
      <c r="N43">
        <v>118.125</v>
      </c>
      <c r="O43">
        <v>123.66562500000001</v>
      </c>
      <c r="P43">
        <v>139.31</v>
      </c>
      <c r="Q43">
        <v>0</v>
      </c>
      <c r="R43">
        <v>42.390099999999997</v>
      </c>
      <c r="S43">
        <v>26.3901</v>
      </c>
      <c r="T43">
        <v>0</v>
      </c>
      <c r="U43">
        <v>274.5</v>
      </c>
      <c r="V43">
        <v>20.73</v>
      </c>
      <c r="W43">
        <v>27.920100000000001</v>
      </c>
      <c r="X43">
        <v>147.515625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28.594000000000001</v>
      </c>
      <c r="AG43">
        <v>17.301600000000001</v>
      </c>
      <c r="AH43">
        <v>140.34540000000001</v>
      </c>
      <c r="AI43">
        <v>14.003</v>
      </c>
      <c r="AJ43">
        <v>0</v>
      </c>
      <c r="AK43">
        <v>50.76</v>
      </c>
      <c r="AL43">
        <v>79.364599999999996</v>
      </c>
      <c r="AM43">
        <v>15.996</v>
      </c>
      <c r="AN43">
        <v>0.80345999999999995</v>
      </c>
      <c r="AO43">
        <v>24.402000000000001</v>
      </c>
      <c r="AP43">
        <v>0</v>
      </c>
      <c r="AQ43">
        <v>46.683</v>
      </c>
      <c r="AR43">
        <v>52.991999999999997</v>
      </c>
      <c r="AS43">
        <v>32.150280000000002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76.469999999999985</v>
      </c>
      <c r="BA43">
        <f t="shared" si="1"/>
        <v>2312.6080179999999</v>
      </c>
      <c r="BB43">
        <v>40</v>
      </c>
      <c r="BD43">
        <v>23.27</v>
      </c>
      <c r="BE43">
        <v>7.38</v>
      </c>
      <c r="BF43">
        <v>1.22</v>
      </c>
      <c r="BG43">
        <v>1.98</v>
      </c>
      <c r="BH43">
        <v>5.62</v>
      </c>
      <c r="BI43">
        <v>6.93</v>
      </c>
      <c r="BJ43">
        <v>1.51</v>
      </c>
      <c r="BK43">
        <v>4.05</v>
      </c>
      <c r="BL43">
        <v>1.05</v>
      </c>
      <c r="BM43">
        <v>1.1200000000000001</v>
      </c>
      <c r="BN43">
        <v>0.5</v>
      </c>
      <c r="BO43">
        <v>12.34</v>
      </c>
      <c r="BP43">
        <v>3.85</v>
      </c>
      <c r="BQ43">
        <v>4.41</v>
      </c>
      <c r="BR43">
        <v>1.04</v>
      </c>
      <c r="BS43">
        <v>0.2</v>
      </c>
      <c r="BT43">
        <v>0</v>
      </c>
      <c r="BU43">
        <v>0</v>
      </c>
      <c r="BV43">
        <v>0</v>
      </c>
      <c r="BW43">
        <f t="shared" si="2"/>
        <v>76.469999999999985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188.94820000000001</v>
      </c>
      <c r="L44">
        <v>375.03750000000002</v>
      </c>
      <c r="M44">
        <v>46</v>
      </c>
      <c r="N44">
        <v>118.125</v>
      </c>
      <c r="O44">
        <v>123.66562500000001</v>
      </c>
      <c r="P44">
        <v>139.31</v>
      </c>
      <c r="Q44">
        <v>0</v>
      </c>
      <c r="R44">
        <v>42.390099999999997</v>
      </c>
      <c r="S44">
        <v>26.3901</v>
      </c>
      <c r="T44">
        <v>0</v>
      </c>
      <c r="U44">
        <v>274.5</v>
      </c>
      <c r="V44">
        <v>20.73</v>
      </c>
      <c r="W44">
        <v>27.920100000000001</v>
      </c>
      <c r="X44">
        <v>147.515625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28.594000000000001</v>
      </c>
      <c r="AG44">
        <v>17.301600000000001</v>
      </c>
      <c r="AH44">
        <v>140.34540000000001</v>
      </c>
      <c r="AI44">
        <v>14.003</v>
      </c>
      <c r="AJ44">
        <v>0</v>
      </c>
      <c r="AK44">
        <v>50.76</v>
      </c>
      <c r="AL44">
        <v>79.364599999999996</v>
      </c>
      <c r="AM44">
        <v>15.996</v>
      </c>
      <c r="AN44">
        <v>0.80345999999999995</v>
      </c>
      <c r="AO44">
        <v>24.402000000000001</v>
      </c>
      <c r="AP44">
        <v>0</v>
      </c>
      <c r="AQ44">
        <v>46.683</v>
      </c>
      <c r="AR44">
        <v>52.991999999999997</v>
      </c>
      <c r="AS44">
        <v>32.150280000000002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76.63</v>
      </c>
      <c r="BA44">
        <f t="shared" si="1"/>
        <v>2322.7680180000002</v>
      </c>
      <c r="BB44">
        <v>41</v>
      </c>
      <c r="BD44">
        <v>23.27</v>
      </c>
      <c r="BE44">
        <v>7.38</v>
      </c>
      <c r="BF44">
        <v>1.22</v>
      </c>
      <c r="BG44">
        <v>1.98</v>
      </c>
      <c r="BH44">
        <v>5.62</v>
      </c>
      <c r="BI44">
        <v>6.93</v>
      </c>
      <c r="BJ44">
        <v>1.51</v>
      </c>
      <c r="BK44">
        <v>4.1500000000000004</v>
      </c>
      <c r="BL44">
        <v>1.1000000000000001</v>
      </c>
      <c r="BM44">
        <v>1.1299999999999999</v>
      </c>
      <c r="BN44">
        <v>0.5</v>
      </c>
      <c r="BO44">
        <v>12.34</v>
      </c>
      <c r="BP44">
        <v>3.85</v>
      </c>
      <c r="BQ44">
        <v>4.41</v>
      </c>
      <c r="BR44">
        <v>1.04</v>
      </c>
      <c r="BS44">
        <v>0.2</v>
      </c>
      <c r="BT44">
        <v>0</v>
      </c>
      <c r="BU44">
        <v>0</v>
      </c>
      <c r="BV44">
        <v>0</v>
      </c>
      <c r="BW44">
        <f t="shared" si="2"/>
        <v>76.63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188.94820000000001</v>
      </c>
      <c r="L45">
        <v>375.03750000000002</v>
      </c>
      <c r="M45">
        <v>46</v>
      </c>
      <c r="N45">
        <v>118.125</v>
      </c>
      <c r="O45">
        <v>123.66562500000001</v>
      </c>
      <c r="P45">
        <v>139.31</v>
      </c>
      <c r="Q45">
        <v>0</v>
      </c>
      <c r="R45">
        <v>42.390099999999997</v>
      </c>
      <c r="S45">
        <v>26.3901</v>
      </c>
      <c r="T45">
        <v>0</v>
      </c>
      <c r="U45">
        <v>274.5</v>
      </c>
      <c r="V45">
        <v>20.544599999999999</v>
      </c>
      <c r="W45">
        <v>29.135999999999999</v>
      </c>
      <c r="X45">
        <v>146.2099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28.594000000000001</v>
      </c>
      <c r="AG45">
        <v>17.301600000000001</v>
      </c>
      <c r="AH45">
        <v>140.34540000000001</v>
      </c>
      <c r="AI45">
        <v>14.003</v>
      </c>
      <c r="AJ45">
        <v>0</v>
      </c>
      <c r="AK45">
        <v>50.76</v>
      </c>
      <c r="AL45">
        <v>79.364599999999996</v>
      </c>
      <c r="AM45">
        <v>15.996</v>
      </c>
      <c r="AN45">
        <v>0.80345999999999995</v>
      </c>
      <c r="AO45">
        <v>24.402000000000001</v>
      </c>
      <c r="AP45">
        <v>0</v>
      </c>
      <c r="AQ45">
        <v>46.683</v>
      </c>
      <c r="AR45">
        <v>11.04</v>
      </c>
      <c r="AS45">
        <v>32.150280000000002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76.639999999999986</v>
      </c>
      <c r="BA45">
        <f t="shared" si="1"/>
        <v>2280.5507929999999</v>
      </c>
      <c r="BB45">
        <v>42</v>
      </c>
      <c r="BD45">
        <v>23.27</v>
      </c>
      <c r="BE45">
        <v>7.38</v>
      </c>
      <c r="BF45">
        <v>1.22</v>
      </c>
      <c r="BG45">
        <v>1.98</v>
      </c>
      <c r="BH45">
        <v>5.62</v>
      </c>
      <c r="BI45">
        <v>6.93</v>
      </c>
      <c r="BJ45">
        <v>1.51</v>
      </c>
      <c r="BK45">
        <v>4.1500000000000004</v>
      </c>
      <c r="BL45">
        <v>1.1000000000000001</v>
      </c>
      <c r="BM45">
        <v>1.1399999999999999</v>
      </c>
      <c r="BN45">
        <v>0.5</v>
      </c>
      <c r="BO45">
        <v>12.34</v>
      </c>
      <c r="BP45">
        <v>3.85</v>
      </c>
      <c r="BQ45">
        <v>4.41</v>
      </c>
      <c r="BR45">
        <v>1.04</v>
      </c>
      <c r="BS45">
        <v>0.2</v>
      </c>
      <c r="BT45">
        <v>0</v>
      </c>
      <c r="BU45">
        <v>0</v>
      </c>
      <c r="BV45">
        <v>0</v>
      </c>
      <c r="BW45">
        <f t="shared" si="2"/>
        <v>76.639999999999986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188.94820000000001</v>
      </c>
      <c r="L46">
        <v>375.03750000000002</v>
      </c>
      <c r="M46">
        <v>46</v>
      </c>
      <c r="N46">
        <v>118.125</v>
      </c>
      <c r="O46">
        <v>123.66562500000001</v>
      </c>
      <c r="P46">
        <v>139.31</v>
      </c>
      <c r="Q46">
        <v>0</v>
      </c>
      <c r="R46">
        <v>42.390099999999997</v>
      </c>
      <c r="S46">
        <v>26.3901</v>
      </c>
      <c r="T46">
        <v>0</v>
      </c>
      <c r="U46">
        <v>274.5</v>
      </c>
      <c r="V46">
        <v>20.544599999999999</v>
      </c>
      <c r="W46">
        <v>29.135999999999999</v>
      </c>
      <c r="X46">
        <v>146.2099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28.594000000000001</v>
      </c>
      <c r="AG46">
        <v>17.301600000000001</v>
      </c>
      <c r="AH46">
        <v>140.34540000000001</v>
      </c>
      <c r="AI46">
        <v>14.003</v>
      </c>
      <c r="AJ46">
        <v>0</v>
      </c>
      <c r="AK46">
        <v>50.76</v>
      </c>
      <c r="AL46">
        <v>79.364599999999996</v>
      </c>
      <c r="AM46">
        <v>15.996</v>
      </c>
      <c r="AN46">
        <v>0.80345999999999995</v>
      </c>
      <c r="AO46">
        <v>24.402000000000001</v>
      </c>
      <c r="AP46">
        <v>0</v>
      </c>
      <c r="AQ46">
        <v>46.683</v>
      </c>
      <c r="AR46">
        <v>11.04</v>
      </c>
      <c r="AS46">
        <v>32.150280000000002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76.649999999999991</v>
      </c>
      <c r="BA46">
        <f t="shared" si="1"/>
        <v>2280.5607930000001</v>
      </c>
      <c r="BB46">
        <v>43</v>
      </c>
      <c r="BD46">
        <v>23.27</v>
      </c>
      <c r="BE46">
        <v>7.38</v>
      </c>
      <c r="BF46">
        <v>1.22</v>
      </c>
      <c r="BG46">
        <v>1.98</v>
      </c>
      <c r="BH46">
        <v>5.62</v>
      </c>
      <c r="BI46">
        <v>6.93</v>
      </c>
      <c r="BJ46">
        <v>1.51</v>
      </c>
      <c r="BK46">
        <v>4.1500000000000004</v>
      </c>
      <c r="BL46">
        <v>1.1000000000000001</v>
      </c>
      <c r="BM46">
        <v>1.1499999999999999</v>
      </c>
      <c r="BN46">
        <v>0.5</v>
      </c>
      <c r="BO46">
        <v>12.34</v>
      </c>
      <c r="BP46">
        <v>3.85</v>
      </c>
      <c r="BQ46">
        <v>4.41</v>
      </c>
      <c r="BR46">
        <v>1.04</v>
      </c>
      <c r="BS46">
        <v>0.2</v>
      </c>
      <c r="BT46">
        <v>0</v>
      </c>
      <c r="BU46">
        <v>0</v>
      </c>
      <c r="BV46">
        <v>0</v>
      </c>
      <c r="BW46">
        <f t="shared" si="2"/>
        <v>76.649999999999991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188.94820000000001</v>
      </c>
      <c r="L47">
        <v>375.03750000000002</v>
      </c>
      <c r="M47">
        <v>46</v>
      </c>
      <c r="N47">
        <v>118.125</v>
      </c>
      <c r="O47">
        <v>123.66562500000001</v>
      </c>
      <c r="P47">
        <v>139.31</v>
      </c>
      <c r="Q47">
        <v>0</v>
      </c>
      <c r="R47">
        <v>36.673000000000002</v>
      </c>
      <c r="S47">
        <v>22.707000000000001</v>
      </c>
      <c r="T47">
        <v>0</v>
      </c>
      <c r="U47">
        <v>274.5</v>
      </c>
      <c r="V47">
        <v>20.73</v>
      </c>
      <c r="W47">
        <v>25.468499999999999</v>
      </c>
      <c r="X47">
        <v>147.515625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36.544144000000003</v>
      </c>
      <c r="AE47">
        <v>49.436556000000003</v>
      </c>
      <c r="AF47">
        <v>26.622</v>
      </c>
      <c r="AG47">
        <v>17.301600000000001</v>
      </c>
      <c r="AH47">
        <v>132.58000000000001</v>
      </c>
      <c r="AI47">
        <v>14.003</v>
      </c>
      <c r="AJ47">
        <v>0</v>
      </c>
      <c r="AK47">
        <v>50.76</v>
      </c>
      <c r="AL47">
        <v>79.364599999999996</v>
      </c>
      <c r="AM47">
        <v>15.996</v>
      </c>
      <c r="AN47">
        <v>0.82259000000000004</v>
      </c>
      <c r="AO47">
        <v>24.402000000000001</v>
      </c>
      <c r="AP47">
        <v>0</v>
      </c>
      <c r="AQ47">
        <v>46.683</v>
      </c>
      <c r="AR47">
        <v>11.04</v>
      </c>
      <c r="AS47">
        <v>11.434200000000001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76.659999999999982</v>
      </c>
      <c r="BA47">
        <f t="shared" si="1"/>
        <v>2238.5598680000003</v>
      </c>
      <c r="BB47">
        <v>44</v>
      </c>
      <c r="BD47">
        <v>23.27</v>
      </c>
      <c r="BE47">
        <v>7.38</v>
      </c>
      <c r="BF47">
        <v>1.22</v>
      </c>
      <c r="BG47">
        <v>1.98</v>
      </c>
      <c r="BH47">
        <v>5.62</v>
      </c>
      <c r="BI47">
        <v>6.93</v>
      </c>
      <c r="BJ47">
        <v>1.51</v>
      </c>
      <c r="BK47">
        <v>4.1500000000000004</v>
      </c>
      <c r="BL47">
        <v>1.1000000000000001</v>
      </c>
      <c r="BM47">
        <v>1.1599999999999999</v>
      </c>
      <c r="BN47">
        <v>0.5</v>
      </c>
      <c r="BO47">
        <v>12.34</v>
      </c>
      <c r="BP47">
        <v>3.85</v>
      </c>
      <c r="BQ47">
        <v>4.41</v>
      </c>
      <c r="BR47">
        <v>1.04</v>
      </c>
      <c r="BS47">
        <v>0.2</v>
      </c>
      <c r="BT47">
        <v>0</v>
      </c>
      <c r="BU47">
        <v>0</v>
      </c>
      <c r="BV47">
        <v>0</v>
      </c>
      <c r="BW47">
        <f t="shared" si="2"/>
        <v>76.659999999999982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188.94820000000001</v>
      </c>
      <c r="L48">
        <v>375.03750000000002</v>
      </c>
      <c r="M48">
        <v>46</v>
      </c>
      <c r="N48">
        <v>118.125</v>
      </c>
      <c r="O48">
        <v>123.66562500000001</v>
      </c>
      <c r="P48">
        <v>139.31</v>
      </c>
      <c r="Q48">
        <v>0</v>
      </c>
      <c r="R48">
        <v>36.673000000000002</v>
      </c>
      <c r="S48">
        <v>22.707000000000001</v>
      </c>
      <c r="T48">
        <v>0</v>
      </c>
      <c r="U48">
        <v>274.5</v>
      </c>
      <c r="V48">
        <v>20.73</v>
      </c>
      <c r="W48">
        <v>25.468499999999999</v>
      </c>
      <c r="X48">
        <v>147.515625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36.544144000000003</v>
      </c>
      <c r="AE48">
        <v>49.436556000000003</v>
      </c>
      <c r="AF48">
        <v>26.622</v>
      </c>
      <c r="AG48">
        <v>17.301600000000001</v>
      </c>
      <c r="AH48">
        <v>132.58000000000001</v>
      </c>
      <c r="AI48">
        <v>14.003</v>
      </c>
      <c r="AJ48">
        <v>0</v>
      </c>
      <c r="AK48">
        <v>50.76</v>
      </c>
      <c r="AL48">
        <v>79.364599999999996</v>
      </c>
      <c r="AM48">
        <v>15.996</v>
      </c>
      <c r="AN48">
        <v>0.82259000000000004</v>
      </c>
      <c r="AO48">
        <v>24.402000000000001</v>
      </c>
      <c r="AP48">
        <v>0</v>
      </c>
      <c r="AQ48">
        <v>46.683</v>
      </c>
      <c r="AR48">
        <v>11.04</v>
      </c>
      <c r="AS48">
        <v>11.434200000000001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76.669999999999987</v>
      </c>
      <c r="BA48">
        <f t="shared" si="1"/>
        <v>2238.5698680000005</v>
      </c>
      <c r="BB48">
        <v>45</v>
      </c>
      <c r="BD48">
        <v>23.27</v>
      </c>
      <c r="BE48">
        <v>7.38</v>
      </c>
      <c r="BF48">
        <v>1.22</v>
      </c>
      <c r="BG48">
        <v>1.98</v>
      </c>
      <c r="BH48">
        <v>5.62</v>
      </c>
      <c r="BI48">
        <v>6.93</v>
      </c>
      <c r="BJ48">
        <v>1.51</v>
      </c>
      <c r="BK48">
        <v>4.1500000000000004</v>
      </c>
      <c r="BL48">
        <v>1.1000000000000001</v>
      </c>
      <c r="BM48">
        <v>1.17</v>
      </c>
      <c r="BN48">
        <v>0.5</v>
      </c>
      <c r="BO48">
        <v>12.34</v>
      </c>
      <c r="BP48">
        <v>3.85</v>
      </c>
      <c r="BQ48">
        <v>4.41</v>
      </c>
      <c r="BR48">
        <v>1.04</v>
      </c>
      <c r="BS48">
        <v>0.2</v>
      </c>
      <c r="BT48">
        <v>0</v>
      </c>
      <c r="BU48">
        <v>0</v>
      </c>
      <c r="BV48">
        <v>0</v>
      </c>
      <c r="BW48">
        <f t="shared" si="2"/>
        <v>76.669999999999987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188.94820000000001</v>
      </c>
      <c r="L49">
        <v>375.03750000000002</v>
      </c>
      <c r="M49">
        <v>46</v>
      </c>
      <c r="N49">
        <v>118.125</v>
      </c>
      <c r="O49">
        <v>123.66562500000001</v>
      </c>
      <c r="P49">
        <v>139.31</v>
      </c>
      <c r="Q49">
        <v>0</v>
      </c>
      <c r="R49">
        <v>36.673000000000002</v>
      </c>
      <c r="S49">
        <v>22.707000000000001</v>
      </c>
      <c r="T49">
        <v>0</v>
      </c>
      <c r="U49">
        <v>274.5</v>
      </c>
      <c r="V49">
        <v>20.73</v>
      </c>
      <c r="W49">
        <v>25.468499999999999</v>
      </c>
      <c r="X49">
        <v>147.515625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36.544144000000003</v>
      </c>
      <c r="AE49">
        <v>49.436556000000003</v>
      </c>
      <c r="AF49">
        <v>26.622</v>
      </c>
      <c r="AG49">
        <v>17.301600000000001</v>
      </c>
      <c r="AH49">
        <v>132.58000000000001</v>
      </c>
      <c r="AI49">
        <v>14.003</v>
      </c>
      <c r="AJ49">
        <v>0</v>
      </c>
      <c r="AK49">
        <v>50.76</v>
      </c>
      <c r="AL49">
        <v>79.364599999999996</v>
      </c>
      <c r="AM49">
        <v>15.996</v>
      </c>
      <c r="AN49">
        <v>0.82259000000000004</v>
      </c>
      <c r="AO49">
        <v>24.402000000000001</v>
      </c>
      <c r="AP49">
        <v>0</v>
      </c>
      <c r="AQ49">
        <v>46.683</v>
      </c>
      <c r="AR49">
        <v>15.456</v>
      </c>
      <c r="AS49">
        <v>11.434200000000001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76.679999999999993</v>
      </c>
      <c r="BA49">
        <f t="shared" si="1"/>
        <v>2242.9958680000004</v>
      </c>
      <c r="BB49">
        <v>46</v>
      </c>
      <c r="BD49">
        <v>23.27</v>
      </c>
      <c r="BE49">
        <v>7.38</v>
      </c>
      <c r="BF49">
        <v>1.22</v>
      </c>
      <c r="BG49">
        <v>1.98</v>
      </c>
      <c r="BH49">
        <v>5.62</v>
      </c>
      <c r="BI49">
        <v>6.93</v>
      </c>
      <c r="BJ49">
        <v>1.51</v>
      </c>
      <c r="BK49">
        <v>4.1500000000000004</v>
      </c>
      <c r="BL49">
        <v>1.1000000000000001</v>
      </c>
      <c r="BM49">
        <v>1.18</v>
      </c>
      <c r="BN49">
        <v>0.5</v>
      </c>
      <c r="BO49">
        <v>12.34</v>
      </c>
      <c r="BP49">
        <v>3.85</v>
      </c>
      <c r="BQ49">
        <v>4.41</v>
      </c>
      <c r="BR49">
        <v>1.04</v>
      </c>
      <c r="BS49">
        <v>0.2</v>
      </c>
      <c r="BT49">
        <v>0</v>
      </c>
      <c r="BU49">
        <v>0</v>
      </c>
      <c r="BV49">
        <v>0</v>
      </c>
      <c r="BW49">
        <f t="shared" si="2"/>
        <v>76.679999999999993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188.94820000000001</v>
      </c>
      <c r="L50">
        <v>375.03750000000002</v>
      </c>
      <c r="M50">
        <v>46</v>
      </c>
      <c r="N50">
        <v>118.125</v>
      </c>
      <c r="O50">
        <v>123.66562500000001</v>
      </c>
      <c r="P50">
        <v>139.31</v>
      </c>
      <c r="Q50">
        <v>0</v>
      </c>
      <c r="R50">
        <v>36.673000000000002</v>
      </c>
      <c r="S50">
        <v>22.707000000000001</v>
      </c>
      <c r="T50">
        <v>0</v>
      </c>
      <c r="U50">
        <v>274.5</v>
      </c>
      <c r="V50">
        <v>20.73</v>
      </c>
      <c r="W50">
        <v>25.468499999999999</v>
      </c>
      <c r="X50">
        <v>147.515625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36.544144000000003</v>
      </c>
      <c r="AE50">
        <v>49.436556000000003</v>
      </c>
      <c r="AF50">
        <v>26.622</v>
      </c>
      <c r="AG50">
        <v>17.301600000000001</v>
      </c>
      <c r="AH50">
        <v>132.58000000000001</v>
      </c>
      <c r="AI50">
        <v>14.003</v>
      </c>
      <c r="AJ50">
        <v>0</v>
      </c>
      <c r="AK50">
        <v>50.76</v>
      </c>
      <c r="AL50">
        <v>79.364599999999996</v>
      </c>
      <c r="AM50">
        <v>15.996</v>
      </c>
      <c r="AN50">
        <v>0.82259000000000004</v>
      </c>
      <c r="AO50">
        <v>24.402000000000001</v>
      </c>
      <c r="AP50">
        <v>0</v>
      </c>
      <c r="AQ50">
        <v>46.683</v>
      </c>
      <c r="AR50">
        <v>15.456</v>
      </c>
      <c r="AS50">
        <v>11.434200000000001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76.689999999999984</v>
      </c>
      <c r="BA50">
        <f t="shared" si="1"/>
        <v>2243.0058680000006</v>
      </c>
      <c r="BB50">
        <v>47</v>
      </c>
      <c r="BD50">
        <v>23.27</v>
      </c>
      <c r="BE50">
        <v>7.38</v>
      </c>
      <c r="BF50">
        <v>1.22</v>
      </c>
      <c r="BG50">
        <v>1.98</v>
      </c>
      <c r="BH50">
        <v>5.62</v>
      </c>
      <c r="BI50">
        <v>6.93</v>
      </c>
      <c r="BJ50">
        <v>1.51</v>
      </c>
      <c r="BK50">
        <v>4.1500000000000004</v>
      </c>
      <c r="BL50">
        <v>1.1000000000000001</v>
      </c>
      <c r="BM50">
        <v>1.19</v>
      </c>
      <c r="BN50">
        <v>0.5</v>
      </c>
      <c r="BO50">
        <v>12.34</v>
      </c>
      <c r="BP50">
        <v>3.85</v>
      </c>
      <c r="BQ50">
        <v>4.41</v>
      </c>
      <c r="BR50">
        <v>1.04</v>
      </c>
      <c r="BS50">
        <v>0.2</v>
      </c>
      <c r="BT50">
        <v>0</v>
      </c>
      <c r="BU50">
        <v>0</v>
      </c>
      <c r="BV50">
        <v>0</v>
      </c>
      <c r="BW50">
        <f t="shared" si="2"/>
        <v>76.689999999999984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188.94820000000001</v>
      </c>
      <c r="L51">
        <v>375.03750000000002</v>
      </c>
      <c r="M51">
        <v>46</v>
      </c>
      <c r="N51">
        <v>118.125</v>
      </c>
      <c r="O51">
        <v>123.66562500000001</v>
      </c>
      <c r="P51">
        <v>139.31</v>
      </c>
      <c r="Q51">
        <v>0</v>
      </c>
      <c r="R51">
        <v>42.390099999999997</v>
      </c>
      <c r="S51">
        <v>26.3901</v>
      </c>
      <c r="T51">
        <v>0</v>
      </c>
      <c r="U51">
        <v>274.5</v>
      </c>
      <c r="V51">
        <v>20.73</v>
      </c>
      <c r="W51">
        <v>25.468499999999999</v>
      </c>
      <c r="X51">
        <v>147.515625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36.544144000000003</v>
      </c>
      <c r="AE51">
        <v>49.436556000000003</v>
      </c>
      <c r="AF51">
        <v>26.622</v>
      </c>
      <c r="AG51">
        <v>17.301600000000001</v>
      </c>
      <c r="AH51">
        <v>132.58000000000001</v>
      </c>
      <c r="AI51">
        <v>14.003</v>
      </c>
      <c r="AJ51">
        <v>0</v>
      </c>
      <c r="AK51">
        <v>50.76</v>
      </c>
      <c r="AL51">
        <v>79.364599999999996</v>
      </c>
      <c r="AM51">
        <v>15.996</v>
      </c>
      <c r="AN51">
        <v>0.82259000000000004</v>
      </c>
      <c r="AO51">
        <v>24.402000000000001</v>
      </c>
      <c r="AP51">
        <v>0</v>
      </c>
      <c r="AQ51">
        <v>31.122</v>
      </c>
      <c r="AR51">
        <v>11.04</v>
      </c>
      <c r="AS51">
        <v>11.434200000000001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76.699999999999989</v>
      </c>
      <c r="BA51">
        <f t="shared" si="1"/>
        <v>2232.4390680000001</v>
      </c>
      <c r="BB51">
        <v>48</v>
      </c>
      <c r="BD51">
        <v>23.27</v>
      </c>
      <c r="BE51">
        <v>7.38</v>
      </c>
      <c r="BF51">
        <v>1.22</v>
      </c>
      <c r="BG51">
        <v>1.98</v>
      </c>
      <c r="BH51">
        <v>5.62</v>
      </c>
      <c r="BI51">
        <v>6.93</v>
      </c>
      <c r="BJ51">
        <v>1.51</v>
      </c>
      <c r="BK51">
        <v>4.1500000000000004</v>
      </c>
      <c r="BL51">
        <v>1.1000000000000001</v>
      </c>
      <c r="BM51">
        <v>1.2</v>
      </c>
      <c r="BN51">
        <v>0.5</v>
      </c>
      <c r="BO51">
        <v>12.34</v>
      </c>
      <c r="BP51">
        <v>3.85</v>
      </c>
      <c r="BQ51">
        <v>4.41</v>
      </c>
      <c r="BR51">
        <v>1.04</v>
      </c>
      <c r="BS51">
        <v>0.2</v>
      </c>
      <c r="BT51">
        <v>0</v>
      </c>
      <c r="BU51">
        <v>0</v>
      </c>
      <c r="BV51">
        <v>0</v>
      </c>
      <c r="BW51">
        <f t="shared" si="2"/>
        <v>76.699999999999989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188.94820000000001</v>
      </c>
      <c r="L52">
        <v>375.03750000000002</v>
      </c>
      <c r="M52">
        <v>46</v>
      </c>
      <c r="N52">
        <v>118.125</v>
      </c>
      <c r="O52">
        <v>123.66562500000001</v>
      </c>
      <c r="P52">
        <v>139.31</v>
      </c>
      <c r="Q52">
        <v>0</v>
      </c>
      <c r="R52">
        <v>42.390099999999997</v>
      </c>
      <c r="S52">
        <v>26.3901</v>
      </c>
      <c r="T52">
        <v>0</v>
      </c>
      <c r="U52">
        <v>274.5</v>
      </c>
      <c r="V52">
        <v>20.73</v>
      </c>
      <c r="W52">
        <v>25.468499999999999</v>
      </c>
      <c r="X52">
        <v>147.515625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36.544144000000003</v>
      </c>
      <c r="AE52">
        <v>49.436556000000003</v>
      </c>
      <c r="AF52">
        <v>26.622</v>
      </c>
      <c r="AG52">
        <v>17.301600000000001</v>
      </c>
      <c r="AH52">
        <v>132.58000000000001</v>
      </c>
      <c r="AI52">
        <v>14.003</v>
      </c>
      <c r="AJ52">
        <v>0</v>
      </c>
      <c r="AK52">
        <v>50.76</v>
      </c>
      <c r="AL52">
        <v>79.364599999999996</v>
      </c>
      <c r="AM52">
        <v>15.996</v>
      </c>
      <c r="AN52">
        <v>0.82259000000000004</v>
      </c>
      <c r="AO52">
        <v>24.402000000000001</v>
      </c>
      <c r="AP52">
        <v>0</v>
      </c>
      <c r="AQ52">
        <v>31.122</v>
      </c>
      <c r="AR52">
        <v>8.8320000000000007</v>
      </c>
      <c r="AS52">
        <v>11.434200000000001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76.709999999999994</v>
      </c>
      <c r="BA52">
        <f t="shared" si="1"/>
        <v>2230.2410680000003</v>
      </c>
      <c r="BB52">
        <v>49</v>
      </c>
      <c r="BD52">
        <v>23.27</v>
      </c>
      <c r="BE52">
        <v>7.38</v>
      </c>
      <c r="BF52">
        <v>1.22</v>
      </c>
      <c r="BG52">
        <v>1.98</v>
      </c>
      <c r="BH52">
        <v>5.62</v>
      </c>
      <c r="BI52">
        <v>6.93</v>
      </c>
      <c r="BJ52">
        <v>1.51</v>
      </c>
      <c r="BK52">
        <v>4.1500000000000004</v>
      </c>
      <c r="BL52">
        <v>1.1000000000000001</v>
      </c>
      <c r="BM52">
        <v>1.21</v>
      </c>
      <c r="BN52">
        <v>0.5</v>
      </c>
      <c r="BO52">
        <v>12.34</v>
      </c>
      <c r="BP52">
        <v>3.85</v>
      </c>
      <c r="BQ52">
        <v>4.41</v>
      </c>
      <c r="BR52">
        <v>1.04</v>
      </c>
      <c r="BS52">
        <v>0.2</v>
      </c>
      <c r="BT52">
        <v>0</v>
      </c>
      <c r="BU52">
        <v>0</v>
      </c>
      <c r="BV52">
        <v>0</v>
      </c>
      <c r="BW52">
        <f t="shared" si="2"/>
        <v>76.709999999999994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188.94820000000001</v>
      </c>
      <c r="L53">
        <v>375.03750000000002</v>
      </c>
      <c r="M53">
        <v>46</v>
      </c>
      <c r="N53">
        <v>118.125</v>
      </c>
      <c r="O53">
        <v>123.66562500000001</v>
      </c>
      <c r="P53">
        <v>139.31</v>
      </c>
      <c r="Q53">
        <v>0</v>
      </c>
      <c r="R53">
        <v>42.390099999999997</v>
      </c>
      <c r="S53">
        <v>26.3901</v>
      </c>
      <c r="T53">
        <v>0</v>
      </c>
      <c r="U53">
        <v>274.5</v>
      </c>
      <c r="V53">
        <v>20.73</v>
      </c>
      <c r="W53">
        <v>25.468499999999999</v>
      </c>
      <c r="X53">
        <v>147.515625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36.544144000000003</v>
      </c>
      <c r="AE53">
        <v>49.436556000000003</v>
      </c>
      <c r="AF53">
        <v>26.622</v>
      </c>
      <c r="AG53">
        <v>17.301600000000001</v>
      </c>
      <c r="AH53">
        <v>132.58000000000001</v>
      </c>
      <c r="AI53">
        <v>14.003</v>
      </c>
      <c r="AJ53">
        <v>0</v>
      </c>
      <c r="AK53">
        <v>50.76</v>
      </c>
      <c r="AL53">
        <v>79.364599999999996</v>
      </c>
      <c r="AM53">
        <v>15.996</v>
      </c>
      <c r="AN53">
        <v>0.82259000000000004</v>
      </c>
      <c r="AO53">
        <v>24.402000000000001</v>
      </c>
      <c r="AP53">
        <v>0</v>
      </c>
      <c r="AQ53">
        <v>31.122</v>
      </c>
      <c r="AR53">
        <v>8.8320000000000007</v>
      </c>
      <c r="AS53">
        <v>11.434200000000001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76.709999999999994</v>
      </c>
      <c r="BA53">
        <f t="shared" si="1"/>
        <v>2230.2410680000003</v>
      </c>
      <c r="BB53">
        <v>50</v>
      </c>
      <c r="BD53">
        <v>23.27</v>
      </c>
      <c r="BE53">
        <v>7.38</v>
      </c>
      <c r="BF53">
        <v>1.22</v>
      </c>
      <c r="BG53">
        <v>1.98</v>
      </c>
      <c r="BH53">
        <v>5.62</v>
      </c>
      <c r="BI53">
        <v>6.93</v>
      </c>
      <c r="BJ53">
        <v>1.51</v>
      </c>
      <c r="BK53">
        <v>4.1500000000000004</v>
      </c>
      <c r="BL53">
        <v>1.1000000000000001</v>
      </c>
      <c r="BM53">
        <v>1.21</v>
      </c>
      <c r="BN53">
        <v>0.5</v>
      </c>
      <c r="BO53">
        <v>12.34</v>
      </c>
      <c r="BP53">
        <v>3.85</v>
      </c>
      <c r="BQ53">
        <v>4.41</v>
      </c>
      <c r="BR53">
        <v>1.04</v>
      </c>
      <c r="BS53">
        <v>0.2</v>
      </c>
      <c r="BT53">
        <v>0</v>
      </c>
      <c r="BU53">
        <v>0</v>
      </c>
      <c r="BV53">
        <v>0</v>
      </c>
      <c r="BW53">
        <f t="shared" si="2"/>
        <v>76.709999999999994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188.94820000000001</v>
      </c>
      <c r="L54">
        <v>375.03750000000002</v>
      </c>
      <c r="M54">
        <v>46</v>
      </c>
      <c r="N54">
        <v>118.125</v>
      </c>
      <c r="O54">
        <v>123.66562500000001</v>
      </c>
      <c r="P54">
        <v>139.31</v>
      </c>
      <c r="Q54">
        <v>0</v>
      </c>
      <c r="R54">
        <v>42.390099999999997</v>
      </c>
      <c r="S54">
        <v>26.3901</v>
      </c>
      <c r="T54">
        <v>0</v>
      </c>
      <c r="U54">
        <v>274.5</v>
      </c>
      <c r="V54">
        <v>20.73</v>
      </c>
      <c r="W54">
        <v>25.468499999999999</v>
      </c>
      <c r="X54">
        <v>147.515625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36.544144000000003</v>
      </c>
      <c r="AE54">
        <v>49.436556000000003</v>
      </c>
      <c r="AF54">
        <v>26.622</v>
      </c>
      <c r="AG54">
        <v>17.301600000000001</v>
      </c>
      <c r="AH54">
        <v>132.58000000000001</v>
      </c>
      <c r="AI54">
        <v>14.003</v>
      </c>
      <c r="AJ54">
        <v>0</v>
      </c>
      <c r="AK54">
        <v>50.76</v>
      </c>
      <c r="AL54">
        <v>79.364599999999996</v>
      </c>
      <c r="AM54">
        <v>15.996</v>
      </c>
      <c r="AN54">
        <v>0.82259000000000004</v>
      </c>
      <c r="AO54">
        <v>24.402000000000001</v>
      </c>
      <c r="AP54">
        <v>0</v>
      </c>
      <c r="AQ54">
        <v>31.122</v>
      </c>
      <c r="AR54">
        <v>8.8320000000000007</v>
      </c>
      <c r="AS54">
        <v>11.434200000000001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76.539999999999992</v>
      </c>
      <c r="BA54">
        <f t="shared" si="1"/>
        <v>2230.0710680000002</v>
      </c>
      <c r="BB54">
        <v>51</v>
      </c>
      <c r="BD54">
        <v>23.27</v>
      </c>
      <c r="BE54">
        <v>7.38</v>
      </c>
      <c r="BF54">
        <v>1.22</v>
      </c>
      <c r="BG54">
        <v>1.98</v>
      </c>
      <c r="BH54">
        <v>5.62</v>
      </c>
      <c r="BI54">
        <v>6.93</v>
      </c>
      <c r="BJ54">
        <v>1.51</v>
      </c>
      <c r="BK54">
        <v>4.03</v>
      </c>
      <c r="BL54">
        <v>1.05</v>
      </c>
      <c r="BM54">
        <v>1.21</v>
      </c>
      <c r="BN54">
        <v>0.5</v>
      </c>
      <c r="BO54">
        <v>12.34</v>
      </c>
      <c r="BP54">
        <v>3.85</v>
      </c>
      <c r="BQ54">
        <v>4.41</v>
      </c>
      <c r="BR54">
        <v>1.04</v>
      </c>
      <c r="BS54">
        <v>0.2</v>
      </c>
      <c r="BT54">
        <v>0</v>
      </c>
      <c r="BU54">
        <v>0</v>
      </c>
      <c r="BV54">
        <v>0</v>
      </c>
      <c r="BW54">
        <f t="shared" si="2"/>
        <v>76.539999999999992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185.99539999999999</v>
      </c>
      <c r="L55">
        <v>325.03750000000002</v>
      </c>
      <c r="M55">
        <v>46</v>
      </c>
      <c r="N55">
        <v>118.125</v>
      </c>
      <c r="O55">
        <v>123.66562500000001</v>
      </c>
      <c r="P55">
        <v>139.31</v>
      </c>
      <c r="Q55">
        <v>0</v>
      </c>
      <c r="R55">
        <v>42.390099999999997</v>
      </c>
      <c r="S55">
        <v>26.3901</v>
      </c>
      <c r="T55">
        <v>0</v>
      </c>
      <c r="U55">
        <v>274.5</v>
      </c>
      <c r="V55">
        <v>20.73</v>
      </c>
      <c r="W55">
        <v>25.468499999999999</v>
      </c>
      <c r="X55">
        <v>147.515625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36.544144000000003</v>
      </c>
      <c r="AE55">
        <v>49.436556000000003</v>
      </c>
      <c r="AF55">
        <v>26.622</v>
      </c>
      <c r="AG55">
        <v>17.301600000000001</v>
      </c>
      <c r="AH55">
        <v>132.58000000000001</v>
      </c>
      <c r="AI55">
        <v>14.003</v>
      </c>
      <c r="AJ55">
        <v>0</v>
      </c>
      <c r="AK55">
        <v>50.76</v>
      </c>
      <c r="AL55">
        <v>79.364599999999996</v>
      </c>
      <c r="AM55">
        <v>15.996</v>
      </c>
      <c r="AN55">
        <v>0.82259000000000004</v>
      </c>
      <c r="AO55">
        <v>24.402000000000001</v>
      </c>
      <c r="AP55">
        <v>0</v>
      </c>
      <c r="AQ55">
        <v>31.122</v>
      </c>
      <c r="AR55">
        <v>8.8320000000000007</v>
      </c>
      <c r="AS55">
        <v>32.150280000000002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76.539999999999992</v>
      </c>
      <c r="BA55">
        <f t="shared" si="1"/>
        <v>2197.8343479999994</v>
      </c>
      <c r="BB55">
        <v>52</v>
      </c>
      <c r="BD55">
        <v>23.27</v>
      </c>
      <c r="BE55">
        <v>7.38</v>
      </c>
      <c r="BF55">
        <v>1.22</v>
      </c>
      <c r="BG55">
        <v>1.98</v>
      </c>
      <c r="BH55">
        <v>5.62</v>
      </c>
      <c r="BI55">
        <v>6.93</v>
      </c>
      <c r="BJ55">
        <v>1.51</v>
      </c>
      <c r="BK55">
        <v>4.03</v>
      </c>
      <c r="BL55">
        <v>1.05</v>
      </c>
      <c r="BM55">
        <v>1.21</v>
      </c>
      <c r="BN55">
        <v>0.5</v>
      </c>
      <c r="BO55">
        <v>12.34</v>
      </c>
      <c r="BP55">
        <v>3.85</v>
      </c>
      <c r="BQ55">
        <v>4.41</v>
      </c>
      <c r="BR55">
        <v>1.04</v>
      </c>
      <c r="BS55">
        <v>0.2</v>
      </c>
      <c r="BT55">
        <v>0</v>
      </c>
      <c r="BU55">
        <v>0</v>
      </c>
      <c r="BV55">
        <v>0</v>
      </c>
      <c r="BW55">
        <f t="shared" si="2"/>
        <v>76.539999999999992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185.99539999999999</v>
      </c>
      <c r="L56">
        <v>275.03750000000002</v>
      </c>
      <c r="M56">
        <v>46</v>
      </c>
      <c r="N56">
        <v>118.125</v>
      </c>
      <c r="O56">
        <v>123.66562500000001</v>
      </c>
      <c r="P56">
        <v>139.31</v>
      </c>
      <c r="Q56">
        <v>0</v>
      </c>
      <c r="R56">
        <v>42.390099999999997</v>
      </c>
      <c r="S56">
        <v>26.3901</v>
      </c>
      <c r="T56">
        <v>0</v>
      </c>
      <c r="U56">
        <v>274.5</v>
      </c>
      <c r="V56">
        <v>20.73</v>
      </c>
      <c r="W56">
        <v>25.468499999999999</v>
      </c>
      <c r="X56">
        <v>147.515625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36.544144000000003</v>
      </c>
      <c r="AE56">
        <v>49.436556000000003</v>
      </c>
      <c r="AF56">
        <v>26.622</v>
      </c>
      <c r="AG56">
        <v>17.301600000000001</v>
      </c>
      <c r="AH56">
        <v>132.58000000000001</v>
      </c>
      <c r="AI56">
        <v>14.003</v>
      </c>
      <c r="AJ56">
        <v>0</v>
      </c>
      <c r="AK56">
        <v>50.76</v>
      </c>
      <c r="AL56">
        <v>79.364599999999996</v>
      </c>
      <c r="AM56">
        <v>15.996</v>
      </c>
      <c r="AN56">
        <v>0.82259000000000004</v>
      </c>
      <c r="AO56">
        <v>24.402000000000001</v>
      </c>
      <c r="AP56">
        <v>0</v>
      </c>
      <c r="AQ56">
        <v>31.122</v>
      </c>
      <c r="AR56">
        <v>52.991999999999997</v>
      </c>
      <c r="AS56">
        <v>32.150280000000002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76.539999999999992</v>
      </c>
      <c r="BA56">
        <f t="shared" si="1"/>
        <v>2191.9943479999997</v>
      </c>
      <c r="BB56">
        <v>53</v>
      </c>
      <c r="BD56">
        <v>23.27</v>
      </c>
      <c r="BE56">
        <v>7.38</v>
      </c>
      <c r="BF56">
        <v>1.22</v>
      </c>
      <c r="BG56">
        <v>1.98</v>
      </c>
      <c r="BH56">
        <v>5.62</v>
      </c>
      <c r="BI56">
        <v>6.93</v>
      </c>
      <c r="BJ56">
        <v>1.51</v>
      </c>
      <c r="BK56">
        <v>4.03</v>
      </c>
      <c r="BL56">
        <v>1.05</v>
      </c>
      <c r="BM56">
        <v>1.21</v>
      </c>
      <c r="BN56">
        <v>0.5</v>
      </c>
      <c r="BO56">
        <v>12.34</v>
      </c>
      <c r="BP56">
        <v>3.85</v>
      </c>
      <c r="BQ56">
        <v>4.41</v>
      </c>
      <c r="BR56">
        <v>1.04</v>
      </c>
      <c r="BS56">
        <v>0.2</v>
      </c>
      <c r="BT56">
        <v>0</v>
      </c>
      <c r="BU56">
        <v>0</v>
      </c>
      <c r="BV56">
        <v>0</v>
      </c>
      <c r="BW56">
        <f t="shared" si="2"/>
        <v>76.539999999999992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185.99539999999999</v>
      </c>
      <c r="L57">
        <v>325.03750000000002</v>
      </c>
      <c r="M57">
        <v>46</v>
      </c>
      <c r="N57">
        <v>118.125</v>
      </c>
      <c r="O57">
        <v>123.66562500000001</v>
      </c>
      <c r="P57">
        <v>139.31</v>
      </c>
      <c r="Q57">
        <v>0</v>
      </c>
      <c r="R57">
        <v>42.390099999999997</v>
      </c>
      <c r="S57">
        <v>26.3901</v>
      </c>
      <c r="T57">
        <v>0</v>
      </c>
      <c r="U57">
        <v>274.5</v>
      </c>
      <c r="V57">
        <v>20.73</v>
      </c>
      <c r="W57">
        <v>25.468499999999999</v>
      </c>
      <c r="X57">
        <v>147.515625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36.544144000000003</v>
      </c>
      <c r="AE57">
        <v>49.436556000000003</v>
      </c>
      <c r="AF57">
        <v>26.622</v>
      </c>
      <c r="AG57">
        <v>17.301600000000001</v>
      </c>
      <c r="AH57">
        <v>132.58000000000001</v>
      </c>
      <c r="AI57">
        <v>14.003</v>
      </c>
      <c r="AJ57">
        <v>0</v>
      </c>
      <c r="AK57">
        <v>50.76</v>
      </c>
      <c r="AL57">
        <v>79.364599999999996</v>
      </c>
      <c r="AM57">
        <v>15.996</v>
      </c>
      <c r="AN57">
        <v>0.82259000000000004</v>
      </c>
      <c r="AO57">
        <v>24.402000000000001</v>
      </c>
      <c r="AP57">
        <v>0</v>
      </c>
      <c r="AQ57">
        <v>46.683</v>
      </c>
      <c r="AR57">
        <v>52.991999999999997</v>
      </c>
      <c r="AS57">
        <v>32.150280000000002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76.539999999999992</v>
      </c>
      <c r="BA57">
        <f t="shared" si="1"/>
        <v>2257.5553479999999</v>
      </c>
      <c r="BB57">
        <v>54</v>
      </c>
      <c r="BD57">
        <v>23.27</v>
      </c>
      <c r="BE57">
        <v>7.38</v>
      </c>
      <c r="BF57">
        <v>1.22</v>
      </c>
      <c r="BG57">
        <v>1.98</v>
      </c>
      <c r="BH57">
        <v>5.62</v>
      </c>
      <c r="BI57">
        <v>6.93</v>
      </c>
      <c r="BJ57">
        <v>1.51</v>
      </c>
      <c r="BK57">
        <v>4.03</v>
      </c>
      <c r="BL57">
        <v>1.05</v>
      </c>
      <c r="BM57">
        <v>1.21</v>
      </c>
      <c r="BN57">
        <v>0.5</v>
      </c>
      <c r="BO57">
        <v>12.34</v>
      </c>
      <c r="BP57">
        <v>3.85</v>
      </c>
      <c r="BQ57">
        <v>4.41</v>
      </c>
      <c r="BR57">
        <v>1.04</v>
      </c>
      <c r="BS57">
        <v>0.2</v>
      </c>
      <c r="BT57">
        <v>0</v>
      </c>
      <c r="BU57">
        <v>0</v>
      </c>
      <c r="BV57">
        <v>0</v>
      </c>
      <c r="BW57">
        <f t="shared" si="2"/>
        <v>76.539999999999992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185.99539999999999</v>
      </c>
      <c r="L58">
        <v>363.03750000000002</v>
      </c>
      <c r="M58">
        <v>46</v>
      </c>
      <c r="N58">
        <v>118.125</v>
      </c>
      <c r="O58">
        <v>123.66562500000001</v>
      </c>
      <c r="P58">
        <v>139.31</v>
      </c>
      <c r="Q58">
        <v>0</v>
      </c>
      <c r="R58">
        <v>42.390099999999997</v>
      </c>
      <c r="S58">
        <v>26.3901</v>
      </c>
      <c r="T58">
        <v>0</v>
      </c>
      <c r="U58">
        <v>274.5</v>
      </c>
      <c r="V58">
        <v>20.73</v>
      </c>
      <c r="W58">
        <v>25.468499999999999</v>
      </c>
      <c r="X58">
        <v>147.515625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36.544144000000003</v>
      </c>
      <c r="AE58">
        <v>49.436556000000003</v>
      </c>
      <c r="AF58">
        <v>26.622</v>
      </c>
      <c r="AG58">
        <v>17.301600000000001</v>
      </c>
      <c r="AH58">
        <v>132.58000000000001</v>
      </c>
      <c r="AI58">
        <v>14.003</v>
      </c>
      <c r="AJ58">
        <v>0</v>
      </c>
      <c r="AK58">
        <v>50.76</v>
      </c>
      <c r="AL58">
        <v>79.364599999999996</v>
      </c>
      <c r="AM58">
        <v>15.996</v>
      </c>
      <c r="AN58">
        <v>0.82259000000000004</v>
      </c>
      <c r="AO58">
        <v>24.402000000000001</v>
      </c>
      <c r="AP58">
        <v>0</v>
      </c>
      <c r="AQ58">
        <v>46.683</v>
      </c>
      <c r="AR58">
        <v>8.8320000000000007</v>
      </c>
      <c r="AS58">
        <v>11.434200000000001</v>
      </c>
      <c r="AT58">
        <v>13.081523000000001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76.539999999999992</v>
      </c>
      <c r="BA58">
        <f t="shared" si="1"/>
        <v>2228.7639909999994</v>
      </c>
      <c r="BB58">
        <v>55</v>
      </c>
      <c r="BD58">
        <v>23.27</v>
      </c>
      <c r="BE58">
        <v>7.38</v>
      </c>
      <c r="BF58">
        <v>1.22</v>
      </c>
      <c r="BG58">
        <v>1.98</v>
      </c>
      <c r="BH58">
        <v>5.62</v>
      </c>
      <c r="BI58">
        <v>6.93</v>
      </c>
      <c r="BJ58">
        <v>1.51</v>
      </c>
      <c r="BK58">
        <v>4.03</v>
      </c>
      <c r="BL58">
        <v>1.05</v>
      </c>
      <c r="BM58">
        <v>1.21</v>
      </c>
      <c r="BN58">
        <v>0.5</v>
      </c>
      <c r="BO58">
        <v>12.34</v>
      </c>
      <c r="BP58">
        <v>3.85</v>
      </c>
      <c r="BQ58">
        <v>4.41</v>
      </c>
      <c r="BR58">
        <v>1.04</v>
      </c>
      <c r="BS58">
        <v>0.2</v>
      </c>
      <c r="BT58">
        <v>0</v>
      </c>
      <c r="BU58">
        <v>0</v>
      </c>
      <c r="BV58">
        <v>0</v>
      </c>
      <c r="BW58">
        <f t="shared" si="2"/>
        <v>76.539999999999992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189.73820000000001</v>
      </c>
      <c r="L59">
        <v>382.19749999999999</v>
      </c>
      <c r="M59">
        <v>46</v>
      </c>
      <c r="N59">
        <v>118.125</v>
      </c>
      <c r="O59">
        <v>123.66562500000001</v>
      </c>
      <c r="P59">
        <v>139.31</v>
      </c>
      <c r="Q59">
        <v>0</v>
      </c>
      <c r="R59">
        <v>35.783000000000001</v>
      </c>
      <c r="S59">
        <v>21.766999999999999</v>
      </c>
      <c r="T59">
        <v>0</v>
      </c>
      <c r="U59">
        <v>274.5</v>
      </c>
      <c r="V59">
        <v>20.73</v>
      </c>
      <c r="W59">
        <v>26.346</v>
      </c>
      <c r="X59">
        <v>147.515625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36.544144000000003</v>
      </c>
      <c r="AE59">
        <v>49.436556000000003</v>
      </c>
      <c r="AF59">
        <v>26.622</v>
      </c>
      <c r="AG59">
        <v>17.301600000000001</v>
      </c>
      <c r="AH59">
        <v>132.58000000000001</v>
      </c>
      <c r="AI59">
        <v>14.003</v>
      </c>
      <c r="AJ59">
        <v>0</v>
      </c>
      <c r="AK59">
        <v>50.76</v>
      </c>
      <c r="AL59">
        <v>79.364599999999996</v>
      </c>
      <c r="AM59">
        <v>15.996</v>
      </c>
      <c r="AN59">
        <v>0.82259000000000004</v>
      </c>
      <c r="AO59">
        <v>24.402000000000001</v>
      </c>
      <c r="AP59">
        <v>0</v>
      </c>
      <c r="AQ59">
        <v>46.683</v>
      </c>
      <c r="AR59">
        <v>8.8320000000000007</v>
      </c>
      <c r="AS59">
        <v>11.434200000000001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76.539999999999992</v>
      </c>
      <c r="BA59">
        <f t="shared" si="1"/>
        <v>2243.2293680000002</v>
      </c>
      <c r="BB59">
        <v>56</v>
      </c>
      <c r="BD59">
        <v>23.27</v>
      </c>
      <c r="BE59">
        <v>7.38</v>
      </c>
      <c r="BF59">
        <v>1.22</v>
      </c>
      <c r="BG59">
        <v>1.98</v>
      </c>
      <c r="BH59">
        <v>5.62</v>
      </c>
      <c r="BI59">
        <v>6.93</v>
      </c>
      <c r="BJ59">
        <v>1.51</v>
      </c>
      <c r="BK59">
        <v>4.03</v>
      </c>
      <c r="BL59">
        <v>1.05</v>
      </c>
      <c r="BM59">
        <v>1.21</v>
      </c>
      <c r="BN59">
        <v>0.5</v>
      </c>
      <c r="BO59">
        <v>12.34</v>
      </c>
      <c r="BP59">
        <v>3.85</v>
      </c>
      <c r="BQ59">
        <v>4.41</v>
      </c>
      <c r="BR59">
        <v>1.04</v>
      </c>
      <c r="BS59">
        <v>0.2</v>
      </c>
      <c r="BT59">
        <v>0</v>
      </c>
      <c r="BU59">
        <v>0</v>
      </c>
      <c r="BV59">
        <v>0</v>
      </c>
      <c r="BW59">
        <f t="shared" si="2"/>
        <v>76.539999999999992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189.73820000000001</v>
      </c>
      <c r="L60">
        <v>382.19749999999999</v>
      </c>
      <c r="M60">
        <v>46</v>
      </c>
      <c r="N60">
        <v>118.125</v>
      </c>
      <c r="O60">
        <v>123.66562500000001</v>
      </c>
      <c r="P60">
        <v>139.31</v>
      </c>
      <c r="Q60">
        <v>0</v>
      </c>
      <c r="R60">
        <v>35.783000000000001</v>
      </c>
      <c r="S60">
        <v>21.766999999999999</v>
      </c>
      <c r="T60">
        <v>0</v>
      </c>
      <c r="U60">
        <v>274.5</v>
      </c>
      <c r="V60">
        <v>20.73</v>
      </c>
      <c r="W60">
        <v>26.346</v>
      </c>
      <c r="X60">
        <v>147.515625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36.544144000000003</v>
      </c>
      <c r="AE60">
        <v>49.436556000000003</v>
      </c>
      <c r="AF60">
        <v>26.622</v>
      </c>
      <c r="AG60">
        <v>17.301600000000001</v>
      </c>
      <c r="AH60">
        <v>132.58000000000001</v>
      </c>
      <c r="AI60">
        <v>14.003</v>
      </c>
      <c r="AJ60">
        <v>0</v>
      </c>
      <c r="AK60">
        <v>50.76</v>
      </c>
      <c r="AL60">
        <v>79.364599999999996</v>
      </c>
      <c r="AM60">
        <v>15.996</v>
      </c>
      <c r="AN60">
        <v>0.82259000000000004</v>
      </c>
      <c r="AO60">
        <v>24.402000000000001</v>
      </c>
      <c r="AP60">
        <v>0</v>
      </c>
      <c r="AQ60">
        <v>46.683</v>
      </c>
      <c r="AR60">
        <v>11.04</v>
      </c>
      <c r="AS60">
        <v>11.434200000000001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76.539999999999992</v>
      </c>
      <c r="BA60">
        <f t="shared" si="1"/>
        <v>2245.4373680000003</v>
      </c>
      <c r="BB60">
        <v>57</v>
      </c>
      <c r="BD60">
        <v>23.27</v>
      </c>
      <c r="BE60">
        <v>7.38</v>
      </c>
      <c r="BF60">
        <v>1.22</v>
      </c>
      <c r="BG60">
        <v>1.98</v>
      </c>
      <c r="BH60">
        <v>5.62</v>
      </c>
      <c r="BI60">
        <v>6.93</v>
      </c>
      <c r="BJ60">
        <v>1.51</v>
      </c>
      <c r="BK60">
        <v>4.03</v>
      </c>
      <c r="BL60">
        <v>1.05</v>
      </c>
      <c r="BM60">
        <v>1.21</v>
      </c>
      <c r="BN60">
        <v>0.5</v>
      </c>
      <c r="BO60">
        <v>12.34</v>
      </c>
      <c r="BP60">
        <v>3.85</v>
      </c>
      <c r="BQ60">
        <v>4.41</v>
      </c>
      <c r="BR60">
        <v>1.04</v>
      </c>
      <c r="BS60">
        <v>0.2</v>
      </c>
      <c r="BT60">
        <v>0</v>
      </c>
      <c r="BU60">
        <v>0</v>
      </c>
      <c r="BV60">
        <v>0</v>
      </c>
      <c r="BW60">
        <f t="shared" si="2"/>
        <v>76.539999999999992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189.73820000000001</v>
      </c>
      <c r="L61">
        <v>382.19749999999999</v>
      </c>
      <c r="M61">
        <v>46</v>
      </c>
      <c r="N61">
        <v>118.125</v>
      </c>
      <c r="O61">
        <v>123.66562500000001</v>
      </c>
      <c r="P61">
        <v>139.31</v>
      </c>
      <c r="Q61">
        <v>0</v>
      </c>
      <c r="R61">
        <v>35.783000000000001</v>
      </c>
      <c r="S61">
        <v>21.766999999999999</v>
      </c>
      <c r="T61">
        <v>0</v>
      </c>
      <c r="U61">
        <v>274.5</v>
      </c>
      <c r="V61">
        <v>20.73</v>
      </c>
      <c r="W61">
        <v>26.346</v>
      </c>
      <c r="X61">
        <v>147.515625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36.544144000000003</v>
      </c>
      <c r="AE61">
        <v>49.436556000000003</v>
      </c>
      <c r="AF61">
        <v>26.622</v>
      </c>
      <c r="AG61">
        <v>17.301600000000001</v>
      </c>
      <c r="AH61">
        <v>132.58000000000001</v>
      </c>
      <c r="AI61">
        <v>14.003</v>
      </c>
      <c r="AJ61">
        <v>0</v>
      </c>
      <c r="AK61">
        <v>50.76</v>
      </c>
      <c r="AL61">
        <v>79.364599999999996</v>
      </c>
      <c r="AM61">
        <v>15.996</v>
      </c>
      <c r="AN61">
        <v>0.82259000000000004</v>
      </c>
      <c r="AO61">
        <v>24.402000000000001</v>
      </c>
      <c r="AP61">
        <v>0</v>
      </c>
      <c r="AQ61">
        <v>46.683</v>
      </c>
      <c r="AR61">
        <v>11.04</v>
      </c>
      <c r="AS61">
        <v>15.87336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76.44</v>
      </c>
      <c r="BA61">
        <f t="shared" si="1"/>
        <v>2249.7765280000003</v>
      </c>
      <c r="BB61">
        <v>58</v>
      </c>
      <c r="BD61">
        <v>23.27</v>
      </c>
      <c r="BE61">
        <v>7.38</v>
      </c>
      <c r="BF61">
        <v>1.22</v>
      </c>
      <c r="BG61">
        <v>1.98</v>
      </c>
      <c r="BH61">
        <v>5.62</v>
      </c>
      <c r="BI61">
        <v>6.93</v>
      </c>
      <c r="BJ61">
        <v>1.51</v>
      </c>
      <c r="BK61">
        <v>4.03</v>
      </c>
      <c r="BL61">
        <v>0.95</v>
      </c>
      <c r="BM61">
        <v>1.21</v>
      </c>
      <c r="BN61">
        <v>0.5</v>
      </c>
      <c r="BO61">
        <v>12.34</v>
      </c>
      <c r="BP61">
        <v>3.85</v>
      </c>
      <c r="BQ61">
        <v>4.41</v>
      </c>
      <c r="BR61">
        <v>1.04</v>
      </c>
      <c r="BS61">
        <v>0.2</v>
      </c>
      <c r="BT61">
        <v>0</v>
      </c>
      <c r="BU61">
        <v>0</v>
      </c>
      <c r="BV61">
        <v>0</v>
      </c>
      <c r="BW61">
        <f t="shared" si="2"/>
        <v>76.44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189.73820000000001</v>
      </c>
      <c r="L62">
        <v>382.19749999999999</v>
      </c>
      <c r="M62">
        <v>46</v>
      </c>
      <c r="N62">
        <v>118.125</v>
      </c>
      <c r="O62">
        <v>123.66562500000001</v>
      </c>
      <c r="P62">
        <v>139.31</v>
      </c>
      <c r="Q62">
        <v>0</v>
      </c>
      <c r="R62">
        <v>35.783000000000001</v>
      </c>
      <c r="S62">
        <v>21.766999999999999</v>
      </c>
      <c r="T62">
        <v>0</v>
      </c>
      <c r="U62">
        <v>274.5</v>
      </c>
      <c r="V62">
        <v>20.73</v>
      </c>
      <c r="W62">
        <v>26.346</v>
      </c>
      <c r="X62">
        <v>147.515625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36.544144000000003</v>
      </c>
      <c r="AE62">
        <v>49.436556000000003</v>
      </c>
      <c r="AF62">
        <v>26.622</v>
      </c>
      <c r="AG62">
        <v>17.301600000000001</v>
      </c>
      <c r="AH62">
        <v>132.58000000000001</v>
      </c>
      <c r="AI62">
        <v>14.003</v>
      </c>
      <c r="AJ62">
        <v>0</v>
      </c>
      <c r="AK62">
        <v>50.76</v>
      </c>
      <c r="AL62">
        <v>79.364599999999996</v>
      </c>
      <c r="AM62">
        <v>15.996</v>
      </c>
      <c r="AN62">
        <v>0.82259000000000004</v>
      </c>
      <c r="AO62">
        <v>24.402000000000001</v>
      </c>
      <c r="AP62">
        <v>0</v>
      </c>
      <c r="AQ62">
        <v>46.683</v>
      </c>
      <c r="AR62">
        <v>11.04</v>
      </c>
      <c r="AS62">
        <v>15.87336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76.309999999999988</v>
      </c>
      <c r="BA62">
        <f t="shared" si="1"/>
        <v>2249.6465280000002</v>
      </c>
      <c r="BB62">
        <v>59</v>
      </c>
      <c r="BD62">
        <v>23.27</v>
      </c>
      <c r="BE62">
        <v>7.38</v>
      </c>
      <c r="BF62">
        <v>1.22</v>
      </c>
      <c r="BG62">
        <v>1.98</v>
      </c>
      <c r="BH62">
        <v>5.62</v>
      </c>
      <c r="BI62">
        <v>6.93</v>
      </c>
      <c r="BJ62">
        <v>1.51</v>
      </c>
      <c r="BK62">
        <v>3.96</v>
      </c>
      <c r="BL62">
        <v>0.89</v>
      </c>
      <c r="BM62">
        <v>1.21</v>
      </c>
      <c r="BN62">
        <v>0.5</v>
      </c>
      <c r="BO62">
        <v>12.34</v>
      </c>
      <c r="BP62">
        <v>3.85</v>
      </c>
      <c r="BQ62">
        <v>4.41</v>
      </c>
      <c r="BR62">
        <v>1.04</v>
      </c>
      <c r="BS62">
        <v>0.2</v>
      </c>
      <c r="BT62">
        <v>0</v>
      </c>
      <c r="BU62">
        <v>0</v>
      </c>
      <c r="BV62">
        <v>0</v>
      </c>
      <c r="BW62">
        <f t="shared" si="2"/>
        <v>76.309999999999988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189.73820000000001</v>
      </c>
      <c r="L63">
        <v>382.19749999999999</v>
      </c>
      <c r="M63">
        <v>46</v>
      </c>
      <c r="N63">
        <v>118.125</v>
      </c>
      <c r="O63">
        <v>123.66562500000001</v>
      </c>
      <c r="P63">
        <v>139.31</v>
      </c>
      <c r="Q63">
        <v>0</v>
      </c>
      <c r="R63">
        <v>35.783000000000001</v>
      </c>
      <c r="S63">
        <v>21.766999999999999</v>
      </c>
      <c r="T63">
        <v>0</v>
      </c>
      <c r="U63">
        <v>274.5</v>
      </c>
      <c r="V63">
        <v>20.73</v>
      </c>
      <c r="W63">
        <v>29.466000000000001</v>
      </c>
      <c r="X63">
        <v>147.515625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36.544144000000003</v>
      </c>
      <c r="AE63">
        <v>49.436556000000003</v>
      </c>
      <c r="AF63">
        <v>26.622</v>
      </c>
      <c r="AG63">
        <v>17.301600000000001</v>
      </c>
      <c r="AH63">
        <v>132.58000000000001</v>
      </c>
      <c r="AI63">
        <v>14.003</v>
      </c>
      <c r="AJ63">
        <v>0</v>
      </c>
      <c r="AK63">
        <v>50.76</v>
      </c>
      <c r="AL63">
        <v>79.364599999999996</v>
      </c>
      <c r="AM63">
        <v>15.996</v>
      </c>
      <c r="AN63">
        <v>0.82259000000000004</v>
      </c>
      <c r="AO63">
        <v>24.402000000000001</v>
      </c>
      <c r="AP63">
        <v>3.843</v>
      </c>
      <c r="AQ63">
        <v>46.683</v>
      </c>
      <c r="AR63">
        <v>15.456</v>
      </c>
      <c r="AS63">
        <v>15.87336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76.309999999999988</v>
      </c>
      <c r="BA63">
        <f t="shared" si="1"/>
        <v>2261.0255280000001</v>
      </c>
      <c r="BB63">
        <v>60</v>
      </c>
      <c r="BD63">
        <v>23.27</v>
      </c>
      <c r="BE63">
        <v>7.38</v>
      </c>
      <c r="BF63">
        <v>1.22</v>
      </c>
      <c r="BG63">
        <v>1.98</v>
      </c>
      <c r="BH63">
        <v>5.62</v>
      </c>
      <c r="BI63">
        <v>6.93</v>
      </c>
      <c r="BJ63">
        <v>1.51</v>
      </c>
      <c r="BK63">
        <v>3.96</v>
      </c>
      <c r="BL63">
        <v>0.89</v>
      </c>
      <c r="BM63">
        <v>1.21</v>
      </c>
      <c r="BN63">
        <v>0.5</v>
      </c>
      <c r="BO63">
        <v>12.34</v>
      </c>
      <c r="BP63">
        <v>3.85</v>
      </c>
      <c r="BQ63">
        <v>4.41</v>
      </c>
      <c r="BR63">
        <v>1.04</v>
      </c>
      <c r="BS63">
        <v>0.2</v>
      </c>
      <c r="BT63">
        <v>0</v>
      </c>
      <c r="BU63">
        <v>0</v>
      </c>
      <c r="BV63">
        <v>0</v>
      </c>
      <c r="BW63">
        <f t="shared" si="2"/>
        <v>76.309999999999988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189.73820000000001</v>
      </c>
      <c r="L64">
        <v>382.19749999999999</v>
      </c>
      <c r="M64">
        <v>46</v>
      </c>
      <c r="N64">
        <v>118.125</v>
      </c>
      <c r="O64">
        <v>123.66562500000001</v>
      </c>
      <c r="P64">
        <v>139.31</v>
      </c>
      <c r="Q64">
        <v>0</v>
      </c>
      <c r="R64">
        <v>35.783000000000001</v>
      </c>
      <c r="S64">
        <v>21.766999999999999</v>
      </c>
      <c r="T64">
        <v>0</v>
      </c>
      <c r="U64">
        <v>274.5</v>
      </c>
      <c r="V64">
        <v>20.73</v>
      </c>
      <c r="W64">
        <v>29.466000000000001</v>
      </c>
      <c r="X64">
        <v>147.515625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36.544144000000003</v>
      </c>
      <c r="AE64">
        <v>49.436556000000003</v>
      </c>
      <c r="AF64">
        <v>26.622</v>
      </c>
      <c r="AG64">
        <v>17.301600000000001</v>
      </c>
      <c r="AH64">
        <v>132.58000000000001</v>
      </c>
      <c r="AI64">
        <v>14.003</v>
      </c>
      <c r="AJ64">
        <v>0</v>
      </c>
      <c r="AK64">
        <v>50.76</v>
      </c>
      <c r="AL64">
        <v>79.364599999999996</v>
      </c>
      <c r="AM64">
        <v>15.996</v>
      </c>
      <c r="AN64">
        <v>0.82259000000000004</v>
      </c>
      <c r="AO64">
        <v>24.402000000000001</v>
      </c>
      <c r="AP64">
        <v>3.843</v>
      </c>
      <c r="AQ64">
        <v>51.911999999999999</v>
      </c>
      <c r="AR64">
        <v>15.456</v>
      </c>
      <c r="AS64">
        <v>15.87336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76.309999999999988</v>
      </c>
      <c r="BA64">
        <f t="shared" si="1"/>
        <v>2266.2545279999999</v>
      </c>
      <c r="BB64">
        <v>61</v>
      </c>
      <c r="BD64">
        <v>23.27</v>
      </c>
      <c r="BE64">
        <v>7.38</v>
      </c>
      <c r="BF64">
        <v>1.22</v>
      </c>
      <c r="BG64">
        <v>1.98</v>
      </c>
      <c r="BH64">
        <v>5.62</v>
      </c>
      <c r="BI64">
        <v>6.93</v>
      </c>
      <c r="BJ64">
        <v>1.51</v>
      </c>
      <c r="BK64">
        <v>3.96</v>
      </c>
      <c r="BL64">
        <v>0.89</v>
      </c>
      <c r="BM64">
        <v>1.21</v>
      </c>
      <c r="BN64">
        <v>0.5</v>
      </c>
      <c r="BO64">
        <v>12.34</v>
      </c>
      <c r="BP64">
        <v>3.85</v>
      </c>
      <c r="BQ64">
        <v>4.41</v>
      </c>
      <c r="BR64">
        <v>1.04</v>
      </c>
      <c r="BS64">
        <v>0.2</v>
      </c>
      <c r="BT64">
        <v>0</v>
      </c>
      <c r="BU64">
        <v>0</v>
      </c>
      <c r="BV64">
        <v>0</v>
      </c>
      <c r="BW64">
        <f t="shared" si="2"/>
        <v>76.309999999999988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189.73820000000001</v>
      </c>
      <c r="L65">
        <v>382.19749999999999</v>
      </c>
      <c r="M65">
        <v>46</v>
      </c>
      <c r="N65">
        <v>118.125</v>
      </c>
      <c r="O65">
        <v>123.66562500000001</v>
      </c>
      <c r="P65">
        <v>136.5</v>
      </c>
      <c r="Q65">
        <v>0</v>
      </c>
      <c r="R65">
        <v>35.783000000000001</v>
      </c>
      <c r="S65">
        <v>21.766999999999999</v>
      </c>
      <c r="T65">
        <v>0</v>
      </c>
      <c r="U65">
        <v>274.5</v>
      </c>
      <c r="V65">
        <v>20.73</v>
      </c>
      <c r="W65">
        <v>29.466000000000001</v>
      </c>
      <c r="X65">
        <v>147.515625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36.544144000000003</v>
      </c>
      <c r="AE65">
        <v>49.436556000000003</v>
      </c>
      <c r="AF65">
        <v>26.622</v>
      </c>
      <c r="AG65">
        <v>17.301600000000001</v>
      </c>
      <c r="AH65">
        <v>132.58000000000001</v>
      </c>
      <c r="AI65">
        <v>14.003</v>
      </c>
      <c r="AJ65">
        <v>0</v>
      </c>
      <c r="AK65">
        <v>50.76</v>
      </c>
      <c r="AL65">
        <v>79.364599999999996</v>
      </c>
      <c r="AM65">
        <v>15.996</v>
      </c>
      <c r="AN65">
        <v>0.82259000000000004</v>
      </c>
      <c r="AO65">
        <v>24.402000000000001</v>
      </c>
      <c r="AP65">
        <v>7.6859999999999999</v>
      </c>
      <c r="AQ65">
        <v>62.244</v>
      </c>
      <c r="AR65">
        <v>52.991999999999997</v>
      </c>
      <c r="AS65">
        <v>11.434200000000001</v>
      </c>
      <c r="AT65">
        <v>14.954373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76.309999999999988</v>
      </c>
      <c r="BA65">
        <f t="shared" si="1"/>
        <v>2310.6739410000009</v>
      </c>
      <c r="BB65">
        <v>62</v>
      </c>
      <c r="BD65">
        <v>23.27</v>
      </c>
      <c r="BE65">
        <v>7.38</v>
      </c>
      <c r="BF65">
        <v>1.22</v>
      </c>
      <c r="BG65">
        <v>1.98</v>
      </c>
      <c r="BH65">
        <v>5.62</v>
      </c>
      <c r="BI65">
        <v>6.93</v>
      </c>
      <c r="BJ65">
        <v>1.51</v>
      </c>
      <c r="BK65">
        <v>3.96</v>
      </c>
      <c r="BL65">
        <v>0.89</v>
      </c>
      <c r="BM65">
        <v>1.21</v>
      </c>
      <c r="BN65">
        <v>0.5</v>
      </c>
      <c r="BO65">
        <v>12.34</v>
      </c>
      <c r="BP65">
        <v>3.85</v>
      </c>
      <c r="BQ65">
        <v>4.41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76.309999999999988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189.73820000000001</v>
      </c>
      <c r="L66">
        <v>382.19749999999999</v>
      </c>
      <c r="M66">
        <v>46</v>
      </c>
      <c r="N66">
        <v>118.125</v>
      </c>
      <c r="O66">
        <v>123.66562500000001</v>
      </c>
      <c r="P66">
        <v>133.5</v>
      </c>
      <c r="Q66">
        <v>0</v>
      </c>
      <c r="R66">
        <v>35.783000000000001</v>
      </c>
      <c r="S66">
        <v>21.766999999999999</v>
      </c>
      <c r="T66">
        <v>0</v>
      </c>
      <c r="U66">
        <v>274.5</v>
      </c>
      <c r="V66">
        <v>20.73</v>
      </c>
      <c r="W66">
        <v>29.466000000000001</v>
      </c>
      <c r="X66">
        <v>147.515625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36.544144000000003</v>
      </c>
      <c r="AE66">
        <v>49.436556000000003</v>
      </c>
      <c r="AF66">
        <v>26.622</v>
      </c>
      <c r="AG66">
        <v>17.301600000000001</v>
      </c>
      <c r="AH66">
        <v>132.58000000000001</v>
      </c>
      <c r="AI66">
        <v>14.003</v>
      </c>
      <c r="AJ66">
        <v>0</v>
      </c>
      <c r="AK66">
        <v>50.76</v>
      </c>
      <c r="AL66">
        <v>79.364599999999996</v>
      </c>
      <c r="AM66">
        <v>15.996</v>
      </c>
      <c r="AN66">
        <v>0.82259000000000004</v>
      </c>
      <c r="AO66">
        <v>24.402000000000001</v>
      </c>
      <c r="AP66">
        <v>7.6859999999999999</v>
      </c>
      <c r="AQ66">
        <v>62.244</v>
      </c>
      <c r="AR66">
        <v>52.991999999999997</v>
      </c>
      <c r="AS66">
        <v>11.434200000000001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76.309999999999988</v>
      </c>
      <c r="BA66">
        <f t="shared" si="1"/>
        <v>2307.7163680000008</v>
      </c>
      <c r="BB66">
        <v>63</v>
      </c>
      <c r="BD66">
        <v>23.27</v>
      </c>
      <c r="BE66">
        <v>7.38</v>
      </c>
      <c r="BF66">
        <v>1.22</v>
      </c>
      <c r="BG66">
        <v>1.98</v>
      </c>
      <c r="BH66">
        <v>5.62</v>
      </c>
      <c r="BI66">
        <v>6.93</v>
      </c>
      <c r="BJ66">
        <v>1.51</v>
      </c>
      <c r="BK66">
        <v>3.96</v>
      </c>
      <c r="BL66">
        <v>0.89</v>
      </c>
      <c r="BM66">
        <v>1.21</v>
      </c>
      <c r="BN66">
        <v>0.5</v>
      </c>
      <c r="BO66">
        <v>12.34</v>
      </c>
      <c r="BP66">
        <v>3.85</v>
      </c>
      <c r="BQ66">
        <v>4.41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76.309999999999988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189.73820000000001</v>
      </c>
      <c r="L67">
        <v>382.02222</v>
      </c>
      <c r="M67">
        <v>46</v>
      </c>
      <c r="N67">
        <v>118.125</v>
      </c>
      <c r="O67">
        <v>123.66562500000001</v>
      </c>
      <c r="P67">
        <v>124.5</v>
      </c>
      <c r="Q67">
        <v>0</v>
      </c>
      <c r="R67">
        <v>42.390099999999997</v>
      </c>
      <c r="S67">
        <v>26.3901</v>
      </c>
      <c r="T67">
        <v>0</v>
      </c>
      <c r="U67">
        <v>274.5</v>
      </c>
      <c r="V67">
        <v>20.73</v>
      </c>
      <c r="W67">
        <v>29.466000000000001</v>
      </c>
      <c r="X67">
        <v>147.515625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36.544144000000003</v>
      </c>
      <c r="AE67">
        <v>49.436556000000003</v>
      </c>
      <c r="AF67">
        <v>26.622</v>
      </c>
      <c r="AG67">
        <v>17.301600000000001</v>
      </c>
      <c r="AH67">
        <v>132.58000000000001</v>
      </c>
      <c r="AI67">
        <v>14.003</v>
      </c>
      <c r="AJ67">
        <v>0</v>
      </c>
      <c r="AK67">
        <v>50.76</v>
      </c>
      <c r="AL67">
        <v>79.364599999999996</v>
      </c>
      <c r="AM67">
        <v>15.996</v>
      </c>
      <c r="AN67">
        <v>0.82259000000000004</v>
      </c>
      <c r="AO67">
        <v>24.402000000000001</v>
      </c>
      <c r="AP67">
        <v>7.6859999999999999</v>
      </c>
      <c r="AQ67">
        <v>62.244</v>
      </c>
      <c r="AR67">
        <v>11.04</v>
      </c>
      <c r="AS67">
        <v>11.434200000000001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76.309999999999988</v>
      </c>
      <c r="BA67">
        <f t="shared" si="1"/>
        <v>2267.8192880000006</v>
      </c>
      <c r="BB67">
        <v>64</v>
      </c>
      <c r="BD67">
        <v>23.27</v>
      </c>
      <c r="BE67">
        <v>7.38</v>
      </c>
      <c r="BF67">
        <v>1.22</v>
      </c>
      <c r="BG67">
        <v>1.98</v>
      </c>
      <c r="BH67">
        <v>5.62</v>
      </c>
      <c r="BI67">
        <v>6.93</v>
      </c>
      <c r="BJ67">
        <v>1.51</v>
      </c>
      <c r="BK67">
        <v>3.96</v>
      </c>
      <c r="BL67">
        <v>0.89</v>
      </c>
      <c r="BM67">
        <v>1.21</v>
      </c>
      <c r="BN67">
        <v>0.5</v>
      </c>
      <c r="BO67">
        <v>12.34</v>
      </c>
      <c r="BP67">
        <v>3.85</v>
      </c>
      <c r="BQ67">
        <v>4.41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76.309999999999988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189.73820000000001</v>
      </c>
      <c r="L68">
        <v>388.04221999999999</v>
      </c>
      <c r="M68">
        <v>46</v>
      </c>
      <c r="N68">
        <v>118.125</v>
      </c>
      <c r="O68">
        <v>123.66562500000001</v>
      </c>
      <c r="P68">
        <v>124.5</v>
      </c>
      <c r="Q68">
        <v>0</v>
      </c>
      <c r="R68">
        <v>42.390099999999997</v>
      </c>
      <c r="S68">
        <v>26.3901</v>
      </c>
      <c r="T68">
        <v>0</v>
      </c>
      <c r="U68">
        <v>274.5</v>
      </c>
      <c r="V68">
        <v>20.73</v>
      </c>
      <c r="W68">
        <v>29.466000000000001</v>
      </c>
      <c r="X68">
        <v>147.515625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36.544144000000003</v>
      </c>
      <c r="AE68">
        <v>49.436556000000003</v>
      </c>
      <c r="AF68">
        <v>26.622</v>
      </c>
      <c r="AG68">
        <v>17.301600000000001</v>
      </c>
      <c r="AH68">
        <v>132.58000000000001</v>
      </c>
      <c r="AI68">
        <v>14.003</v>
      </c>
      <c r="AJ68">
        <v>0</v>
      </c>
      <c r="AK68">
        <v>50.76</v>
      </c>
      <c r="AL68">
        <v>79.364599999999996</v>
      </c>
      <c r="AM68">
        <v>15.996</v>
      </c>
      <c r="AN68">
        <v>0.82259000000000004</v>
      </c>
      <c r="AO68">
        <v>24.402000000000001</v>
      </c>
      <c r="AP68">
        <v>7.6859999999999999</v>
      </c>
      <c r="AQ68">
        <v>62.244</v>
      </c>
      <c r="AR68">
        <v>11.04</v>
      </c>
      <c r="AS68">
        <v>11.434200000000001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76.309999999999988</v>
      </c>
      <c r="BA68">
        <f t="shared" ref="BA68:BA99" si="4">SUM(B68:AZ68)</f>
        <v>2273.8392880000006</v>
      </c>
      <c r="BB68">
        <v>65</v>
      </c>
      <c r="BD68">
        <v>23.27</v>
      </c>
      <c r="BE68">
        <v>7.38</v>
      </c>
      <c r="BF68">
        <v>1.22</v>
      </c>
      <c r="BG68">
        <v>1.98</v>
      </c>
      <c r="BH68">
        <v>5.62</v>
      </c>
      <c r="BI68">
        <v>6.93</v>
      </c>
      <c r="BJ68">
        <v>1.51</v>
      </c>
      <c r="BK68">
        <v>3.96</v>
      </c>
      <c r="BL68">
        <v>0.89</v>
      </c>
      <c r="BM68">
        <v>1.21</v>
      </c>
      <c r="BN68">
        <v>0.5</v>
      </c>
      <c r="BO68">
        <v>12.34</v>
      </c>
      <c r="BP68">
        <v>3.85</v>
      </c>
      <c r="BQ68">
        <v>4.41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76.309999999999988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189.73820000000001</v>
      </c>
      <c r="L69">
        <v>297.107595</v>
      </c>
      <c r="M69">
        <v>46</v>
      </c>
      <c r="N69">
        <v>118.125</v>
      </c>
      <c r="O69">
        <v>123.66562500000001</v>
      </c>
      <c r="P69">
        <v>124.5</v>
      </c>
      <c r="Q69">
        <v>0</v>
      </c>
      <c r="R69">
        <v>42.392195999999998</v>
      </c>
      <c r="S69">
        <v>26.390910000000002</v>
      </c>
      <c r="T69">
        <v>0</v>
      </c>
      <c r="U69">
        <v>274.5</v>
      </c>
      <c r="V69">
        <v>20.73</v>
      </c>
      <c r="W69">
        <v>29.466000000000001</v>
      </c>
      <c r="X69">
        <v>147.515625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36.544144000000003</v>
      </c>
      <c r="AE69">
        <v>49.436556000000003</v>
      </c>
      <c r="AF69">
        <v>26.622</v>
      </c>
      <c r="AG69">
        <v>17.301600000000001</v>
      </c>
      <c r="AH69">
        <v>132.58000000000001</v>
      </c>
      <c r="AI69">
        <v>3.1825000000000001</v>
      </c>
      <c r="AJ69">
        <v>0</v>
      </c>
      <c r="AK69">
        <v>50.76</v>
      </c>
      <c r="AL69">
        <v>79.364599999999996</v>
      </c>
      <c r="AM69">
        <v>15.996</v>
      </c>
      <c r="AN69">
        <v>0.82259000000000004</v>
      </c>
      <c r="AO69">
        <v>24.402000000000001</v>
      </c>
      <c r="AP69">
        <v>7.6859999999999999</v>
      </c>
      <c r="AQ69">
        <v>62.244</v>
      </c>
      <c r="AR69">
        <v>11.04</v>
      </c>
      <c r="AS69">
        <v>11.434200000000001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76.309999999999988</v>
      </c>
      <c r="BA69">
        <f t="shared" si="4"/>
        <v>2172.0870689999997</v>
      </c>
      <c r="BB69">
        <v>66</v>
      </c>
      <c r="BD69">
        <v>23.27</v>
      </c>
      <c r="BE69">
        <v>7.38</v>
      </c>
      <c r="BF69">
        <v>1.22</v>
      </c>
      <c r="BG69">
        <v>1.98</v>
      </c>
      <c r="BH69">
        <v>5.62</v>
      </c>
      <c r="BI69">
        <v>6.93</v>
      </c>
      <c r="BJ69">
        <v>1.51</v>
      </c>
      <c r="BK69">
        <v>3.96</v>
      </c>
      <c r="BL69">
        <v>0.89</v>
      </c>
      <c r="BM69">
        <v>1.21</v>
      </c>
      <c r="BN69">
        <v>0.5</v>
      </c>
      <c r="BO69">
        <v>12.34</v>
      </c>
      <c r="BP69">
        <v>3.85</v>
      </c>
      <c r="BQ69">
        <v>4.41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76.309999999999988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189.73820000000001</v>
      </c>
      <c r="L70">
        <v>297.107595</v>
      </c>
      <c r="M70">
        <v>46</v>
      </c>
      <c r="N70">
        <v>118.125</v>
      </c>
      <c r="O70">
        <v>123.66562500000001</v>
      </c>
      <c r="P70">
        <v>124.5</v>
      </c>
      <c r="Q70">
        <v>0</v>
      </c>
      <c r="R70">
        <v>42.392195999999998</v>
      </c>
      <c r="S70">
        <v>26.390910000000002</v>
      </c>
      <c r="T70">
        <v>0</v>
      </c>
      <c r="U70">
        <v>274.5</v>
      </c>
      <c r="V70">
        <v>20.73</v>
      </c>
      <c r="W70">
        <v>29.466000000000001</v>
      </c>
      <c r="X70">
        <v>147.515625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36.544144000000003</v>
      </c>
      <c r="AE70">
        <v>49.436556000000003</v>
      </c>
      <c r="AF70">
        <v>26.622</v>
      </c>
      <c r="AG70">
        <v>17.301600000000001</v>
      </c>
      <c r="AH70">
        <v>132.58000000000001</v>
      </c>
      <c r="AI70">
        <v>3.1825000000000001</v>
      </c>
      <c r="AJ70">
        <v>0</v>
      </c>
      <c r="AK70">
        <v>50.76</v>
      </c>
      <c r="AL70">
        <v>79.364599999999996</v>
      </c>
      <c r="AM70">
        <v>15.996</v>
      </c>
      <c r="AN70">
        <v>0.82259000000000004</v>
      </c>
      <c r="AO70">
        <v>24.402000000000001</v>
      </c>
      <c r="AP70">
        <v>7.6859999999999999</v>
      </c>
      <c r="AQ70">
        <v>62.244</v>
      </c>
      <c r="AR70">
        <v>15.456</v>
      </c>
      <c r="AS70">
        <v>11.434200000000001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76.309999999999988</v>
      </c>
      <c r="BA70">
        <f t="shared" si="4"/>
        <v>2176.5030689999999</v>
      </c>
      <c r="BB70">
        <v>67</v>
      </c>
      <c r="BD70">
        <v>23.27</v>
      </c>
      <c r="BE70">
        <v>7.38</v>
      </c>
      <c r="BF70">
        <v>1.22</v>
      </c>
      <c r="BG70">
        <v>1.98</v>
      </c>
      <c r="BH70">
        <v>5.62</v>
      </c>
      <c r="BI70">
        <v>6.93</v>
      </c>
      <c r="BJ70">
        <v>1.51</v>
      </c>
      <c r="BK70">
        <v>3.96</v>
      </c>
      <c r="BL70">
        <v>0.89</v>
      </c>
      <c r="BM70">
        <v>1.21</v>
      </c>
      <c r="BN70">
        <v>0.5</v>
      </c>
      <c r="BO70">
        <v>12.34</v>
      </c>
      <c r="BP70">
        <v>3.85</v>
      </c>
      <c r="BQ70">
        <v>4.41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76.309999999999988</v>
      </c>
    </row>
    <row r="71" spans="1:75">
      <c r="A71" t="s">
        <v>113</v>
      </c>
      <c r="B71">
        <v>0</v>
      </c>
      <c r="C71">
        <v>0</v>
      </c>
      <c r="D71">
        <v>0.15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322.08259500000003</v>
      </c>
      <c r="M71">
        <v>46</v>
      </c>
      <c r="N71">
        <v>118.125</v>
      </c>
      <c r="O71">
        <v>123.66562500000001</v>
      </c>
      <c r="P71">
        <v>124.5</v>
      </c>
      <c r="Q71">
        <v>11.743</v>
      </c>
      <c r="R71">
        <v>42.392195999999998</v>
      </c>
      <c r="S71">
        <v>26.390910000000002</v>
      </c>
      <c r="T71">
        <v>0</v>
      </c>
      <c r="U71">
        <v>274.5</v>
      </c>
      <c r="V71">
        <v>20.73</v>
      </c>
      <c r="W71">
        <v>29.466000000000001</v>
      </c>
      <c r="X71">
        <v>147.515625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36.544144000000003</v>
      </c>
      <c r="AE71">
        <v>49.436556000000003</v>
      </c>
      <c r="AF71">
        <v>26.622</v>
      </c>
      <c r="AG71">
        <v>17.301600000000001</v>
      </c>
      <c r="AH71">
        <v>139.58779999999999</v>
      </c>
      <c r="AI71">
        <v>3.1825000000000001</v>
      </c>
      <c r="AJ71">
        <v>0</v>
      </c>
      <c r="AK71">
        <v>50.76</v>
      </c>
      <c r="AL71">
        <v>79.364599999999996</v>
      </c>
      <c r="AM71">
        <v>15.996</v>
      </c>
      <c r="AN71">
        <v>0.82259000000000004</v>
      </c>
      <c r="AO71">
        <v>24.402000000000001</v>
      </c>
      <c r="AP71">
        <v>12.9381</v>
      </c>
      <c r="AQ71">
        <v>62.244</v>
      </c>
      <c r="AR71">
        <v>15.456</v>
      </c>
      <c r="AS71">
        <v>11.434200000000001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76.189999999999984</v>
      </c>
      <c r="BA71">
        <f t="shared" si="4"/>
        <v>2251.3028690000001</v>
      </c>
      <c r="BB71">
        <v>68</v>
      </c>
      <c r="BD71">
        <v>23.27</v>
      </c>
      <c r="BE71">
        <v>7.38</v>
      </c>
      <c r="BF71">
        <v>1.22</v>
      </c>
      <c r="BG71">
        <v>1.98</v>
      </c>
      <c r="BH71">
        <v>5.62</v>
      </c>
      <c r="BI71">
        <v>6.93</v>
      </c>
      <c r="BJ71">
        <v>1.51</v>
      </c>
      <c r="BK71">
        <v>3.87</v>
      </c>
      <c r="BL71">
        <v>0.86</v>
      </c>
      <c r="BM71">
        <v>1.21</v>
      </c>
      <c r="BN71">
        <v>0.5</v>
      </c>
      <c r="BO71">
        <v>12.34</v>
      </c>
      <c r="BP71">
        <v>3.85</v>
      </c>
      <c r="BQ71">
        <v>4.41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76.189999999999984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347.05759499999999</v>
      </c>
      <c r="M72">
        <v>46</v>
      </c>
      <c r="N72">
        <v>118.125</v>
      </c>
      <c r="O72">
        <v>123.66562500000001</v>
      </c>
      <c r="P72">
        <v>124.5</v>
      </c>
      <c r="Q72">
        <v>12.314</v>
      </c>
      <c r="R72">
        <v>42.392195999999998</v>
      </c>
      <c r="S72">
        <v>26.390910000000002</v>
      </c>
      <c r="T72">
        <v>0</v>
      </c>
      <c r="U72">
        <v>274.5</v>
      </c>
      <c r="V72">
        <v>20.73</v>
      </c>
      <c r="W72">
        <v>29.466000000000001</v>
      </c>
      <c r="X72">
        <v>147.515625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36.544144000000003</v>
      </c>
      <c r="AE72">
        <v>49.436556000000003</v>
      </c>
      <c r="AF72">
        <v>26.622</v>
      </c>
      <c r="AG72">
        <v>17.301600000000001</v>
      </c>
      <c r="AH72">
        <v>140.34540000000001</v>
      </c>
      <c r="AI72">
        <v>3.1825000000000001</v>
      </c>
      <c r="AJ72">
        <v>0</v>
      </c>
      <c r="AK72">
        <v>50.76</v>
      </c>
      <c r="AL72">
        <v>79.364599999999996</v>
      </c>
      <c r="AM72">
        <v>15.996</v>
      </c>
      <c r="AN72">
        <v>0.82259000000000004</v>
      </c>
      <c r="AO72">
        <v>24.402000000000001</v>
      </c>
      <c r="AP72">
        <v>12.9381</v>
      </c>
      <c r="AQ72">
        <v>62.244</v>
      </c>
      <c r="AR72">
        <v>15.456</v>
      </c>
      <c r="AS72">
        <v>11.434200000000001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76.189999999999984</v>
      </c>
      <c r="BA72">
        <f t="shared" si="4"/>
        <v>2277.4564690000002</v>
      </c>
      <c r="BB72">
        <v>69</v>
      </c>
      <c r="BD72">
        <v>23.27</v>
      </c>
      <c r="BE72">
        <v>7.38</v>
      </c>
      <c r="BF72">
        <v>1.22</v>
      </c>
      <c r="BG72">
        <v>1.98</v>
      </c>
      <c r="BH72">
        <v>5.62</v>
      </c>
      <c r="BI72">
        <v>6.93</v>
      </c>
      <c r="BJ72">
        <v>1.51</v>
      </c>
      <c r="BK72">
        <v>3.87</v>
      </c>
      <c r="BL72">
        <v>0.86</v>
      </c>
      <c r="BM72">
        <v>1.21</v>
      </c>
      <c r="BN72">
        <v>0.5</v>
      </c>
      <c r="BO72">
        <v>12.34</v>
      </c>
      <c r="BP72">
        <v>3.85</v>
      </c>
      <c r="BQ72">
        <v>4.41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76.189999999999984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346.22382299999998</v>
      </c>
      <c r="M73">
        <v>46</v>
      </c>
      <c r="N73">
        <v>118.125</v>
      </c>
      <c r="O73">
        <v>123.66562500000001</v>
      </c>
      <c r="P73">
        <v>124.5</v>
      </c>
      <c r="Q73">
        <v>10.026999999999999</v>
      </c>
      <c r="R73">
        <v>42.390099999999997</v>
      </c>
      <c r="S73">
        <v>26.3901</v>
      </c>
      <c r="T73">
        <v>0</v>
      </c>
      <c r="U73">
        <v>274.5</v>
      </c>
      <c r="V73">
        <v>20.73</v>
      </c>
      <c r="W73">
        <v>29.466000000000001</v>
      </c>
      <c r="X73">
        <v>147.515625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36.544144000000003</v>
      </c>
      <c r="AE73">
        <v>49.436556000000003</v>
      </c>
      <c r="AF73">
        <v>26.622</v>
      </c>
      <c r="AG73">
        <v>17.301600000000001</v>
      </c>
      <c r="AH73">
        <v>140.34540000000001</v>
      </c>
      <c r="AI73">
        <v>14.003</v>
      </c>
      <c r="AJ73">
        <v>0</v>
      </c>
      <c r="AK73">
        <v>50.76</v>
      </c>
      <c r="AL73">
        <v>79.364599999999996</v>
      </c>
      <c r="AM73">
        <v>15.996</v>
      </c>
      <c r="AN73">
        <v>0.82259000000000004</v>
      </c>
      <c r="AO73">
        <v>24.402000000000001</v>
      </c>
      <c r="AP73">
        <v>12.9381</v>
      </c>
      <c r="AQ73">
        <v>62.244</v>
      </c>
      <c r="AR73">
        <v>15.456</v>
      </c>
      <c r="AS73">
        <v>15.469799999999999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75.289999999999992</v>
      </c>
      <c r="BA73">
        <f t="shared" si="4"/>
        <v>2288.2888910000001</v>
      </c>
      <c r="BB73">
        <v>70</v>
      </c>
      <c r="BD73">
        <v>23.27</v>
      </c>
      <c r="BE73">
        <v>7.38</v>
      </c>
      <c r="BF73">
        <v>1.22</v>
      </c>
      <c r="BG73">
        <v>1.98</v>
      </c>
      <c r="BH73">
        <v>5.62</v>
      </c>
      <c r="BI73">
        <v>6.93</v>
      </c>
      <c r="BJ73">
        <v>1.51</v>
      </c>
      <c r="BK73">
        <v>3.71</v>
      </c>
      <c r="BL73">
        <v>0.86</v>
      </c>
      <c r="BM73">
        <v>1.21</v>
      </c>
      <c r="BN73">
        <v>0.5</v>
      </c>
      <c r="BO73">
        <v>11.62</v>
      </c>
      <c r="BP73">
        <v>3.85</v>
      </c>
      <c r="BQ73">
        <v>4.41</v>
      </c>
      <c r="BR73">
        <v>1.04</v>
      </c>
      <c r="BS73">
        <v>0.18</v>
      </c>
      <c r="BT73">
        <v>0</v>
      </c>
      <c r="BU73">
        <v>0</v>
      </c>
      <c r="BV73">
        <v>0</v>
      </c>
      <c r="BW73">
        <f t="shared" si="5"/>
        <v>75.289999999999992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3.91</v>
      </c>
      <c r="H74">
        <v>0</v>
      </c>
      <c r="I74">
        <v>0</v>
      </c>
      <c r="J74">
        <v>0</v>
      </c>
      <c r="K74">
        <v>215.5301</v>
      </c>
      <c r="L74">
        <v>371.138823</v>
      </c>
      <c r="M74">
        <v>46</v>
      </c>
      <c r="N74">
        <v>118.125</v>
      </c>
      <c r="O74">
        <v>123.66562500000001</v>
      </c>
      <c r="P74">
        <v>124.5</v>
      </c>
      <c r="Q74">
        <v>10.029</v>
      </c>
      <c r="R74">
        <v>42.390099999999997</v>
      </c>
      <c r="S74">
        <v>26.3901</v>
      </c>
      <c r="T74">
        <v>0</v>
      </c>
      <c r="U74">
        <v>274.5</v>
      </c>
      <c r="V74">
        <v>20.73</v>
      </c>
      <c r="W74">
        <v>29.466000000000001</v>
      </c>
      <c r="X74">
        <v>147.515625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26.622</v>
      </c>
      <c r="AG74">
        <v>17.301600000000001</v>
      </c>
      <c r="AH74">
        <v>140.34540000000001</v>
      </c>
      <c r="AI74">
        <v>14.003</v>
      </c>
      <c r="AJ74">
        <v>0</v>
      </c>
      <c r="AK74">
        <v>50.76</v>
      </c>
      <c r="AL74">
        <v>79.364599999999996</v>
      </c>
      <c r="AM74">
        <v>15.996</v>
      </c>
      <c r="AN74">
        <v>0.82259000000000004</v>
      </c>
      <c r="AO74">
        <v>24.402000000000001</v>
      </c>
      <c r="AP74">
        <v>12.9381</v>
      </c>
      <c r="AQ74">
        <v>62.244</v>
      </c>
      <c r="AR74">
        <v>15.456</v>
      </c>
      <c r="AS74">
        <v>15.469799999999999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75.289999999999992</v>
      </c>
      <c r="BA74">
        <f t="shared" si="4"/>
        <v>2317.1158909999999</v>
      </c>
      <c r="BB74">
        <v>71</v>
      </c>
      <c r="BD74">
        <v>23.27</v>
      </c>
      <c r="BE74">
        <v>7.38</v>
      </c>
      <c r="BF74">
        <v>1.22</v>
      </c>
      <c r="BG74">
        <v>1.98</v>
      </c>
      <c r="BH74">
        <v>5.62</v>
      </c>
      <c r="BI74">
        <v>6.93</v>
      </c>
      <c r="BJ74">
        <v>1.51</v>
      </c>
      <c r="BK74">
        <v>3.71</v>
      </c>
      <c r="BL74">
        <v>0.86</v>
      </c>
      <c r="BM74">
        <v>1.21</v>
      </c>
      <c r="BN74">
        <v>0.5</v>
      </c>
      <c r="BO74">
        <v>11.62</v>
      </c>
      <c r="BP74">
        <v>3.85</v>
      </c>
      <c r="BQ74">
        <v>4.41</v>
      </c>
      <c r="BR74">
        <v>1.04</v>
      </c>
      <c r="BS74">
        <v>0.18</v>
      </c>
      <c r="BT74">
        <v>0</v>
      </c>
      <c r="BU74">
        <v>0</v>
      </c>
      <c r="BV74">
        <v>0</v>
      </c>
      <c r="BW74">
        <f t="shared" si="5"/>
        <v>75.289999999999992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371.138823</v>
      </c>
      <c r="M75">
        <v>46</v>
      </c>
      <c r="N75">
        <v>118.125</v>
      </c>
      <c r="O75">
        <v>123.66562500000001</v>
      </c>
      <c r="P75">
        <v>124.5</v>
      </c>
      <c r="Q75">
        <v>10.029999999999999</v>
      </c>
      <c r="R75">
        <v>42.390099999999997</v>
      </c>
      <c r="S75">
        <v>26.3901</v>
      </c>
      <c r="T75">
        <v>0</v>
      </c>
      <c r="U75">
        <v>274.5</v>
      </c>
      <c r="V75">
        <v>20.73</v>
      </c>
      <c r="W75">
        <v>29.466000000000001</v>
      </c>
      <c r="X75">
        <v>147.515625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26.622</v>
      </c>
      <c r="AG75">
        <v>17.301600000000001</v>
      </c>
      <c r="AH75">
        <v>140.34540000000001</v>
      </c>
      <c r="AI75">
        <v>3.1825000000000001</v>
      </c>
      <c r="AJ75">
        <v>0</v>
      </c>
      <c r="AK75">
        <v>50.76</v>
      </c>
      <c r="AL75">
        <v>79.364599999999996</v>
      </c>
      <c r="AM75">
        <v>15.996</v>
      </c>
      <c r="AN75">
        <v>0.82259000000000004</v>
      </c>
      <c r="AO75">
        <v>24.402000000000001</v>
      </c>
      <c r="AP75">
        <v>10.888500000000001</v>
      </c>
      <c r="AQ75">
        <v>62.244</v>
      </c>
      <c r="AR75">
        <v>15.456</v>
      </c>
      <c r="AS75">
        <v>12.1068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75.580000000000013</v>
      </c>
      <c r="BA75">
        <f t="shared" si="4"/>
        <v>2297.2637910000003</v>
      </c>
      <c r="BB75">
        <v>72</v>
      </c>
      <c r="BD75">
        <v>24.37</v>
      </c>
      <c r="BE75">
        <v>7.19</v>
      </c>
      <c r="BF75">
        <v>1.26</v>
      </c>
      <c r="BG75">
        <v>1.92</v>
      </c>
      <c r="BH75">
        <v>5.63</v>
      </c>
      <c r="BI75">
        <v>6.8</v>
      </c>
      <c r="BJ75">
        <v>1.55</v>
      </c>
      <c r="BK75">
        <v>3.71</v>
      </c>
      <c r="BL75">
        <v>0.81</v>
      </c>
      <c r="BM75">
        <v>1.21</v>
      </c>
      <c r="BN75">
        <v>0.49</v>
      </c>
      <c r="BO75">
        <v>11.34</v>
      </c>
      <c r="BP75">
        <v>3.76</v>
      </c>
      <c r="BQ75">
        <v>4.28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75.580000000000013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371.138823</v>
      </c>
      <c r="M76">
        <v>46</v>
      </c>
      <c r="N76">
        <v>118.125</v>
      </c>
      <c r="O76">
        <v>123.66562500000001</v>
      </c>
      <c r="P76">
        <v>124.5</v>
      </c>
      <c r="Q76">
        <v>7.9080000000000004</v>
      </c>
      <c r="R76">
        <v>42.390099999999997</v>
      </c>
      <c r="S76">
        <v>26.3901</v>
      </c>
      <c r="T76">
        <v>0</v>
      </c>
      <c r="U76">
        <v>274.5</v>
      </c>
      <c r="V76">
        <v>20.73</v>
      </c>
      <c r="W76">
        <v>29.466000000000001</v>
      </c>
      <c r="X76">
        <v>147.515625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26.622</v>
      </c>
      <c r="AG76">
        <v>17.301600000000001</v>
      </c>
      <c r="AH76">
        <v>140.34540000000001</v>
      </c>
      <c r="AI76">
        <v>3.1825000000000001</v>
      </c>
      <c r="AJ76">
        <v>0</v>
      </c>
      <c r="AK76">
        <v>50.76</v>
      </c>
      <c r="AL76">
        <v>79.364599999999996</v>
      </c>
      <c r="AM76">
        <v>15.996</v>
      </c>
      <c r="AN76">
        <v>0.82259000000000004</v>
      </c>
      <c r="AO76">
        <v>24.402000000000001</v>
      </c>
      <c r="AP76">
        <v>10.888500000000001</v>
      </c>
      <c r="AQ76">
        <v>62.244</v>
      </c>
      <c r="AR76">
        <v>15.456</v>
      </c>
      <c r="AS76">
        <v>12.1068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75.580000000000013</v>
      </c>
      <c r="BA76">
        <f t="shared" si="4"/>
        <v>2295.1417910000005</v>
      </c>
      <c r="BB76">
        <v>73</v>
      </c>
      <c r="BD76">
        <v>24.37</v>
      </c>
      <c r="BE76">
        <v>7.19</v>
      </c>
      <c r="BF76">
        <v>1.26</v>
      </c>
      <c r="BG76">
        <v>1.92</v>
      </c>
      <c r="BH76">
        <v>5.63</v>
      </c>
      <c r="BI76">
        <v>6.8</v>
      </c>
      <c r="BJ76">
        <v>1.55</v>
      </c>
      <c r="BK76">
        <v>3.71</v>
      </c>
      <c r="BL76">
        <v>0.81</v>
      </c>
      <c r="BM76">
        <v>1.21</v>
      </c>
      <c r="BN76">
        <v>0.49</v>
      </c>
      <c r="BO76">
        <v>11.34</v>
      </c>
      <c r="BP76">
        <v>3.76</v>
      </c>
      <c r="BQ76">
        <v>4.28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75.580000000000013</v>
      </c>
    </row>
    <row r="77" spans="1:75">
      <c r="A77" t="s">
        <v>119</v>
      </c>
      <c r="B77">
        <v>0</v>
      </c>
      <c r="C77">
        <v>7.9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358.32809099999997</v>
      </c>
      <c r="M77">
        <v>46</v>
      </c>
      <c r="N77">
        <v>118.125</v>
      </c>
      <c r="O77">
        <v>123.66562500000001</v>
      </c>
      <c r="P77">
        <v>124.5</v>
      </c>
      <c r="Q77">
        <v>9.8849999999999998</v>
      </c>
      <c r="R77">
        <v>42.390099999999997</v>
      </c>
      <c r="S77">
        <v>26.3901</v>
      </c>
      <c r="T77">
        <v>0</v>
      </c>
      <c r="U77">
        <v>274.5</v>
      </c>
      <c r="V77">
        <v>20.73</v>
      </c>
      <c r="W77">
        <v>29.466000000000001</v>
      </c>
      <c r="X77">
        <v>147.515625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26.622</v>
      </c>
      <c r="AG77">
        <v>17.301600000000001</v>
      </c>
      <c r="AH77">
        <v>140.34540000000001</v>
      </c>
      <c r="AI77">
        <v>7.6379999999999999</v>
      </c>
      <c r="AJ77">
        <v>0</v>
      </c>
      <c r="AK77">
        <v>50.76</v>
      </c>
      <c r="AL77">
        <v>79.364599999999996</v>
      </c>
      <c r="AM77">
        <v>15.996</v>
      </c>
      <c r="AN77">
        <v>0.82259000000000004</v>
      </c>
      <c r="AO77">
        <v>24.402000000000001</v>
      </c>
      <c r="AP77">
        <v>10.888500000000001</v>
      </c>
      <c r="AQ77">
        <v>62.244</v>
      </c>
      <c r="AR77">
        <v>15.456</v>
      </c>
      <c r="AS77">
        <v>12.1068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75.180000000000021</v>
      </c>
      <c r="BA77">
        <f t="shared" si="4"/>
        <v>2296.2635590000004</v>
      </c>
      <c r="BB77">
        <v>74</v>
      </c>
      <c r="BD77">
        <v>24.37</v>
      </c>
      <c r="BE77">
        <v>7.19</v>
      </c>
      <c r="BF77">
        <v>1.26</v>
      </c>
      <c r="BG77">
        <v>1.92</v>
      </c>
      <c r="BH77">
        <v>5.63</v>
      </c>
      <c r="BI77">
        <v>6.8</v>
      </c>
      <c r="BJ77">
        <v>1.55</v>
      </c>
      <c r="BK77">
        <v>3.71</v>
      </c>
      <c r="BL77">
        <v>0.81</v>
      </c>
      <c r="BM77">
        <v>1.21</v>
      </c>
      <c r="BN77">
        <v>0.49</v>
      </c>
      <c r="BO77">
        <v>10.94</v>
      </c>
      <c r="BP77">
        <v>3.76</v>
      </c>
      <c r="BQ77">
        <v>4.28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75.180000000000021</v>
      </c>
    </row>
    <row r="78" spans="1:75">
      <c r="A78" t="s">
        <v>120</v>
      </c>
      <c r="B78">
        <v>0</v>
      </c>
      <c r="C78">
        <v>5.8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382.38309099999998</v>
      </c>
      <c r="M78">
        <v>46</v>
      </c>
      <c r="N78">
        <v>118.125</v>
      </c>
      <c r="O78">
        <v>123.66562500000001</v>
      </c>
      <c r="P78">
        <v>124.5</v>
      </c>
      <c r="Q78">
        <v>10.026999999999999</v>
      </c>
      <c r="R78">
        <v>42.390099999999997</v>
      </c>
      <c r="S78">
        <v>26.3901</v>
      </c>
      <c r="T78">
        <v>0</v>
      </c>
      <c r="U78">
        <v>274.5</v>
      </c>
      <c r="V78">
        <v>20.73</v>
      </c>
      <c r="W78">
        <v>29.466000000000001</v>
      </c>
      <c r="X78">
        <v>147.515625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26.622</v>
      </c>
      <c r="AG78">
        <v>17.301600000000001</v>
      </c>
      <c r="AH78">
        <v>140.34540000000001</v>
      </c>
      <c r="AI78">
        <v>14.003</v>
      </c>
      <c r="AJ78">
        <v>0</v>
      </c>
      <c r="AK78">
        <v>50.76</v>
      </c>
      <c r="AL78">
        <v>79.364599999999996</v>
      </c>
      <c r="AM78">
        <v>15.996</v>
      </c>
      <c r="AN78">
        <v>0.82259000000000004</v>
      </c>
      <c r="AO78">
        <v>24.402000000000001</v>
      </c>
      <c r="AP78">
        <v>10.888500000000001</v>
      </c>
      <c r="AQ78">
        <v>62.244</v>
      </c>
      <c r="AR78">
        <v>15.456</v>
      </c>
      <c r="AS78">
        <v>12.1068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75.180000000000021</v>
      </c>
      <c r="BA78">
        <f t="shared" si="4"/>
        <v>2324.7255590000004</v>
      </c>
      <c r="BB78">
        <v>75</v>
      </c>
      <c r="BD78">
        <v>24.37</v>
      </c>
      <c r="BE78">
        <v>7.19</v>
      </c>
      <c r="BF78">
        <v>1.26</v>
      </c>
      <c r="BG78">
        <v>1.92</v>
      </c>
      <c r="BH78">
        <v>5.63</v>
      </c>
      <c r="BI78">
        <v>6.8</v>
      </c>
      <c r="BJ78">
        <v>1.55</v>
      </c>
      <c r="BK78">
        <v>3.71</v>
      </c>
      <c r="BL78">
        <v>0.81</v>
      </c>
      <c r="BM78">
        <v>1.21</v>
      </c>
      <c r="BN78">
        <v>0.49</v>
      </c>
      <c r="BO78">
        <v>10.94</v>
      </c>
      <c r="BP78">
        <v>3.76</v>
      </c>
      <c r="BQ78">
        <v>4.28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75.180000000000021</v>
      </c>
    </row>
    <row r="79" spans="1:75">
      <c r="A79" t="s">
        <v>121</v>
      </c>
      <c r="B79">
        <v>0</v>
      </c>
      <c r="C79">
        <v>5.8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382.38309099999998</v>
      </c>
      <c r="M79">
        <v>46</v>
      </c>
      <c r="N79">
        <v>118.125</v>
      </c>
      <c r="O79">
        <v>123.66562500000001</v>
      </c>
      <c r="P79">
        <v>124.5</v>
      </c>
      <c r="Q79">
        <v>11.42</v>
      </c>
      <c r="R79">
        <v>42.390099999999997</v>
      </c>
      <c r="S79">
        <v>26.3901</v>
      </c>
      <c r="T79">
        <v>0</v>
      </c>
      <c r="U79">
        <v>274.5</v>
      </c>
      <c r="V79">
        <v>20.73</v>
      </c>
      <c r="W79">
        <v>29.466000000000001</v>
      </c>
      <c r="X79">
        <v>147.515625</v>
      </c>
      <c r="Y79">
        <v>0</v>
      </c>
      <c r="Z79">
        <v>0</v>
      </c>
      <c r="AA79">
        <v>43.055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17.301600000000001</v>
      </c>
      <c r="AH79">
        <v>140.34540000000001</v>
      </c>
      <c r="AI79">
        <v>19.094999999999999</v>
      </c>
      <c r="AJ79">
        <v>0</v>
      </c>
      <c r="AK79">
        <v>50.76</v>
      </c>
      <c r="AL79">
        <v>79.364599999999996</v>
      </c>
      <c r="AM79">
        <v>16.7958</v>
      </c>
      <c r="AN79">
        <v>0.82259000000000004</v>
      </c>
      <c r="AO79">
        <v>24.402000000000001</v>
      </c>
      <c r="AP79">
        <v>10.888500000000001</v>
      </c>
      <c r="AQ79">
        <v>62.244</v>
      </c>
      <c r="AR79">
        <v>52.991999999999997</v>
      </c>
      <c r="AS79">
        <v>12.1068</v>
      </c>
      <c r="AT79">
        <v>14.340945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75.190000000000012</v>
      </c>
      <c r="BA79">
        <f t="shared" si="4"/>
        <v>2375.4983480000001</v>
      </c>
      <c r="BB79">
        <v>76</v>
      </c>
      <c r="BD79">
        <v>24.37</v>
      </c>
      <c r="BE79">
        <v>7.19</v>
      </c>
      <c r="BF79">
        <v>1.26</v>
      </c>
      <c r="BG79">
        <v>1.92</v>
      </c>
      <c r="BH79">
        <v>5.63</v>
      </c>
      <c r="BI79">
        <v>6.8</v>
      </c>
      <c r="BJ79">
        <v>1.55</v>
      </c>
      <c r="BK79">
        <v>3.71</v>
      </c>
      <c r="BL79">
        <v>0.81</v>
      </c>
      <c r="BM79">
        <v>1.21</v>
      </c>
      <c r="BN79">
        <v>0.49</v>
      </c>
      <c r="BO79">
        <v>10.94</v>
      </c>
      <c r="BP79">
        <v>3.76</v>
      </c>
      <c r="BQ79">
        <v>4.28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75.190000000000012</v>
      </c>
    </row>
    <row r="80" spans="1:75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406.43809099999999</v>
      </c>
      <c r="M80">
        <v>46</v>
      </c>
      <c r="N80">
        <v>118.125</v>
      </c>
      <c r="O80">
        <v>123.66562500000001</v>
      </c>
      <c r="P80">
        <v>124.5</v>
      </c>
      <c r="Q80">
        <v>10.0313</v>
      </c>
      <c r="R80">
        <v>42.390099999999997</v>
      </c>
      <c r="S80">
        <v>26.3901</v>
      </c>
      <c r="T80">
        <v>0</v>
      </c>
      <c r="U80">
        <v>274.5</v>
      </c>
      <c r="V80">
        <v>20.73</v>
      </c>
      <c r="W80">
        <v>29.466000000000001</v>
      </c>
      <c r="X80">
        <v>147.515625</v>
      </c>
      <c r="Y80">
        <v>0</v>
      </c>
      <c r="Z80">
        <v>0</v>
      </c>
      <c r="AA80">
        <v>43.055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17.301600000000001</v>
      </c>
      <c r="AH80">
        <v>140.34540000000001</v>
      </c>
      <c r="AI80">
        <v>48.883200000000002</v>
      </c>
      <c r="AJ80">
        <v>0</v>
      </c>
      <c r="AK80">
        <v>50.76</v>
      </c>
      <c r="AL80">
        <v>79.364599999999996</v>
      </c>
      <c r="AM80">
        <v>16.7958</v>
      </c>
      <c r="AN80">
        <v>0.82259000000000004</v>
      </c>
      <c r="AO80">
        <v>24.402000000000001</v>
      </c>
      <c r="AP80">
        <v>10.888500000000001</v>
      </c>
      <c r="AQ80">
        <v>62.244</v>
      </c>
      <c r="AR80">
        <v>52.991999999999997</v>
      </c>
      <c r="AS80">
        <v>12.1068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75.190000000000012</v>
      </c>
      <c r="BA80">
        <f t="shared" si="4"/>
        <v>2426.508703</v>
      </c>
      <c r="BB80">
        <v>77</v>
      </c>
      <c r="BD80">
        <v>24.37</v>
      </c>
      <c r="BE80">
        <v>7.19</v>
      </c>
      <c r="BF80">
        <v>1.26</v>
      </c>
      <c r="BG80">
        <v>1.92</v>
      </c>
      <c r="BH80">
        <v>5.63</v>
      </c>
      <c r="BI80">
        <v>6.8</v>
      </c>
      <c r="BJ80">
        <v>1.55</v>
      </c>
      <c r="BK80">
        <v>3.71</v>
      </c>
      <c r="BL80">
        <v>0.81</v>
      </c>
      <c r="BM80">
        <v>1.21</v>
      </c>
      <c r="BN80">
        <v>0.49</v>
      </c>
      <c r="BO80">
        <v>10.94</v>
      </c>
      <c r="BP80">
        <v>3.76</v>
      </c>
      <c r="BQ80">
        <v>4.28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75.190000000000012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406.43809099999999</v>
      </c>
      <c r="M81">
        <v>46</v>
      </c>
      <c r="N81">
        <v>118.125</v>
      </c>
      <c r="O81">
        <v>123.66562500000001</v>
      </c>
      <c r="P81">
        <v>125.58750000000001</v>
      </c>
      <c r="Q81">
        <v>10.0313</v>
      </c>
      <c r="R81">
        <v>42.390099999999997</v>
      </c>
      <c r="S81">
        <v>26.3901</v>
      </c>
      <c r="T81">
        <v>0</v>
      </c>
      <c r="U81">
        <v>274.5</v>
      </c>
      <c r="V81">
        <v>20.73</v>
      </c>
      <c r="W81">
        <v>29.466000000000001</v>
      </c>
      <c r="X81">
        <v>147.515625</v>
      </c>
      <c r="Y81">
        <v>0</v>
      </c>
      <c r="Z81">
        <v>0</v>
      </c>
      <c r="AA81">
        <v>43.055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17.301600000000001</v>
      </c>
      <c r="AH81">
        <v>140.34540000000001</v>
      </c>
      <c r="AI81">
        <v>48.883200000000002</v>
      </c>
      <c r="AJ81">
        <v>0</v>
      </c>
      <c r="AK81">
        <v>50.76</v>
      </c>
      <c r="AL81">
        <v>79.364599999999996</v>
      </c>
      <c r="AM81">
        <v>16.7958</v>
      </c>
      <c r="AN81">
        <v>0.82259000000000004</v>
      </c>
      <c r="AO81">
        <v>24.402000000000001</v>
      </c>
      <c r="AP81">
        <v>10.888500000000001</v>
      </c>
      <c r="AQ81">
        <v>62.244</v>
      </c>
      <c r="AR81">
        <v>11.04</v>
      </c>
      <c r="AS81">
        <v>12.1068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75.190000000000012</v>
      </c>
      <c r="BA81">
        <f t="shared" si="4"/>
        <v>2385.6442029999998</v>
      </c>
      <c r="BB81">
        <v>78</v>
      </c>
      <c r="BD81">
        <v>24.37</v>
      </c>
      <c r="BE81">
        <v>7.19</v>
      </c>
      <c r="BF81">
        <v>1.26</v>
      </c>
      <c r="BG81">
        <v>1.92</v>
      </c>
      <c r="BH81">
        <v>5.63</v>
      </c>
      <c r="BI81">
        <v>6.8</v>
      </c>
      <c r="BJ81">
        <v>1.55</v>
      </c>
      <c r="BK81">
        <v>3.71</v>
      </c>
      <c r="BL81">
        <v>0.81</v>
      </c>
      <c r="BM81">
        <v>1.21</v>
      </c>
      <c r="BN81">
        <v>0.49</v>
      </c>
      <c r="BO81">
        <v>10.94</v>
      </c>
      <c r="BP81">
        <v>3.76</v>
      </c>
      <c r="BQ81">
        <v>4.28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75.190000000000012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430.49309099999999</v>
      </c>
      <c r="M82">
        <v>46</v>
      </c>
      <c r="N82">
        <v>118.125</v>
      </c>
      <c r="O82">
        <v>123.66562500000001</v>
      </c>
      <c r="P82">
        <v>125.58750000000001</v>
      </c>
      <c r="Q82">
        <v>10.0313</v>
      </c>
      <c r="R82">
        <v>42.390099999999997</v>
      </c>
      <c r="S82">
        <v>26.3901</v>
      </c>
      <c r="T82">
        <v>0</v>
      </c>
      <c r="U82">
        <v>274.5</v>
      </c>
      <c r="V82">
        <v>20.73</v>
      </c>
      <c r="W82">
        <v>29.466000000000001</v>
      </c>
      <c r="X82">
        <v>147.515625</v>
      </c>
      <c r="Y82">
        <v>0</v>
      </c>
      <c r="Z82">
        <v>0</v>
      </c>
      <c r="AA82">
        <v>43.055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17.301600000000001</v>
      </c>
      <c r="AH82">
        <v>140.34540000000001</v>
      </c>
      <c r="AI82">
        <v>48.883200000000002</v>
      </c>
      <c r="AJ82">
        <v>0</v>
      </c>
      <c r="AK82">
        <v>50.76</v>
      </c>
      <c r="AL82">
        <v>79.364599999999996</v>
      </c>
      <c r="AM82">
        <v>16.7958</v>
      </c>
      <c r="AN82">
        <v>0.82259000000000004</v>
      </c>
      <c r="AO82">
        <v>24.402000000000001</v>
      </c>
      <c r="AP82">
        <v>10.888500000000001</v>
      </c>
      <c r="AQ82">
        <v>62.244</v>
      </c>
      <c r="AR82">
        <v>11.04</v>
      </c>
      <c r="AS82">
        <v>12.1068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75.190000000000012</v>
      </c>
      <c r="BA82">
        <f t="shared" si="4"/>
        <v>2409.6992030000001</v>
      </c>
      <c r="BB82">
        <v>79</v>
      </c>
      <c r="BD82">
        <v>24.37</v>
      </c>
      <c r="BE82">
        <v>7.19</v>
      </c>
      <c r="BF82">
        <v>1.26</v>
      </c>
      <c r="BG82">
        <v>1.92</v>
      </c>
      <c r="BH82">
        <v>5.63</v>
      </c>
      <c r="BI82">
        <v>6.8</v>
      </c>
      <c r="BJ82">
        <v>1.55</v>
      </c>
      <c r="BK82">
        <v>3.71</v>
      </c>
      <c r="BL82">
        <v>0.81</v>
      </c>
      <c r="BM82">
        <v>1.21</v>
      </c>
      <c r="BN82">
        <v>0.49</v>
      </c>
      <c r="BO82">
        <v>10.94</v>
      </c>
      <c r="BP82">
        <v>3.76</v>
      </c>
      <c r="BQ82">
        <v>4.28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75.190000000000012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213.73820000000001</v>
      </c>
      <c r="L83">
        <v>430.49309099999999</v>
      </c>
      <c r="M83">
        <v>46</v>
      </c>
      <c r="N83">
        <v>118.125</v>
      </c>
      <c r="O83">
        <v>123.66562500000001</v>
      </c>
      <c r="P83">
        <v>125.25</v>
      </c>
      <c r="Q83">
        <v>10.0313</v>
      </c>
      <c r="R83">
        <v>42.392195999999998</v>
      </c>
      <c r="S83">
        <v>26.390910000000002</v>
      </c>
      <c r="T83">
        <v>0</v>
      </c>
      <c r="U83">
        <v>274.5</v>
      </c>
      <c r="V83">
        <v>20.73</v>
      </c>
      <c r="W83">
        <v>29.466000000000001</v>
      </c>
      <c r="X83">
        <v>147.515625</v>
      </c>
      <c r="Y83">
        <v>0</v>
      </c>
      <c r="Z83">
        <v>6.5537999999999998</v>
      </c>
      <c r="AA83">
        <v>43.055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17.301600000000001</v>
      </c>
      <c r="AH83">
        <v>140.34540000000001</v>
      </c>
      <c r="AI83">
        <v>48.883200000000002</v>
      </c>
      <c r="AJ83">
        <v>0</v>
      </c>
      <c r="AK83">
        <v>50.76</v>
      </c>
      <c r="AL83">
        <v>79.364599999999996</v>
      </c>
      <c r="AM83">
        <v>16.7958</v>
      </c>
      <c r="AN83">
        <v>0.82259000000000004</v>
      </c>
      <c r="AO83">
        <v>24.402000000000001</v>
      </c>
      <c r="AP83">
        <v>9.4794</v>
      </c>
      <c r="AQ83">
        <v>62.244</v>
      </c>
      <c r="AR83">
        <v>15.456</v>
      </c>
      <c r="AS83">
        <v>12.1068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75.48</v>
      </c>
      <c r="BA83">
        <f t="shared" si="4"/>
        <v>2417.4234090000004</v>
      </c>
      <c r="BB83">
        <v>80</v>
      </c>
      <c r="BD83">
        <v>24.37</v>
      </c>
      <c r="BE83">
        <v>7.19</v>
      </c>
      <c r="BF83">
        <v>1.26</v>
      </c>
      <c r="BG83">
        <v>1.92</v>
      </c>
      <c r="BH83">
        <v>5.52</v>
      </c>
      <c r="BI83">
        <v>6.8</v>
      </c>
      <c r="BJ83">
        <v>1.55</v>
      </c>
      <c r="BK83">
        <v>3.71</v>
      </c>
      <c r="BL83">
        <v>0.81</v>
      </c>
      <c r="BM83">
        <v>1.21</v>
      </c>
      <c r="BN83">
        <v>0.49</v>
      </c>
      <c r="BO83">
        <v>11.34</v>
      </c>
      <c r="BP83">
        <v>3.76</v>
      </c>
      <c r="BQ83">
        <v>4.28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75.48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453.43675000000002</v>
      </c>
      <c r="M84">
        <v>46</v>
      </c>
      <c r="N84">
        <v>118.125</v>
      </c>
      <c r="O84">
        <v>123.66562500000001</v>
      </c>
      <c r="P84">
        <v>125.25</v>
      </c>
      <c r="Q84">
        <v>10.0313</v>
      </c>
      <c r="R84">
        <v>42.392195999999998</v>
      </c>
      <c r="S84">
        <v>26.390910000000002</v>
      </c>
      <c r="T84">
        <v>0</v>
      </c>
      <c r="U84">
        <v>274.5</v>
      </c>
      <c r="V84">
        <v>20.73</v>
      </c>
      <c r="W84">
        <v>29.466000000000001</v>
      </c>
      <c r="X84">
        <v>147.515625</v>
      </c>
      <c r="Y84">
        <v>0</v>
      </c>
      <c r="Z84">
        <v>6.5537999999999998</v>
      </c>
      <c r="AA84">
        <v>43.055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17.301600000000001</v>
      </c>
      <c r="AH84">
        <v>140.34540000000001</v>
      </c>
      <c r="AI84">
        <v>48.883200000000002</v>
      </c>
      <c r="AJ84">
        <v>0</v>
      </c>
      <c r="AK84">
        <v>50.76</v>
      </c>
      <c r="AL84">
        <v>79.364599999999996</v>
      </c>
      <c r="AM84">
        <v>16.7958</v>
      </c>
      <c r="AN84">
        <v>0.82259000000000004</v>
      </c>
      <c r="AO84">
        <v>24.402000000000001</v>
      </c>
      <c r="AP84">
        <v>9.4794</v>
      </c>
      <c r="AQ84">
        <v>62.244</v>
      </c>
      <c r="AR84">
        <v>15.456</v>
      </c>
      <c r="AS84">
        <v>12.1068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75.48</v>
      </c>
      <c r="BA84">
        <f t="shared" si="4"/>
        <v>2440.0589680000003</v>
      </c>
      <c r="BB84">
        <v>81</v>
      </c>
      <c r="BD84">
        <v>24.37</v>
      </c>
      <c r="BE84">
        <v>7.19</v>
      </c>
      <c r="BF84">
        <v>1.26</v>
      </c>
      <c r="BG84">
        <v>1.92</v>
      </c>
      <c r="BH84">
        <v>5.52</v>
      </c>
      <c r="BI84">
        <v>6.8</v>
      </c>
      <c r="BJ84">
        <v>1.55</v>
      </c>
      <c r="BK84">
        <v>3.71</v>
      </c>
      <c r="BL84">
        <v>0.81</v>
      </c>
      <c r="BM84">
        <v>1.21</v>
      </c>
      <c r="BN84">
        <v>0.49</v>
      </c>
      <c r="BO84">
        <v>11.34</v>
      </c>
      <c r="BP84">
        <v>3.76</v>
      </c>
      <c r="BQ84">
        <v>4.28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75.48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453.43675000000002</v>
      </c>
      <c r="M85">
        <v>46</v>
      </c>
      <c r="N85">
        <v>118.125</v>
      </c>
      <c r="O85">
        <v>123.66562500000001</v>
      </c>
      <c r="P85">
        <v>125.25</v>
      </c>
      <c r="Q85">
        <v>10.0313</v>
      </c>
      <c r="R85">
        <v>42.392195999999998</v>
      </c>
      <c r="S85">
        <v>26.390910000000002</v>
      </c>
      <c r="T85">
        <v>0</v>
      </c>
      <c r="U85">
        <v>274.5</v>
      </c>
      <c r="V85">
        <v>20.73</v>
      </c>
      <c r="W85">
        <v>29.466000000000001</v>
      </c>
      <c r="X85">
        <v>147.515625</v>
      </c>
      <c r="Y85">
        <v>0</v>
      </c>
      <c r="Z85">
        <v>6.5537999999999998</v>
      </c>
      <c r="AA85">
        <v>43.055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17.301600000000001</v>
      </c>
      <c r="AH85">
        <v>140.34540000000001</v>
      </c>
      <c r="AI85">
        <v>48.883200000000002</v>
      </c>
      <c r="AJ85">
        <v>0</v>
      </c>
      <c r="AK85">
        <v>50.76</v>
      </c>
      <c r="AL85">
        <v>79.364599999999996</v>
      </c>
      <c r="AM85">
        <v>16.7958</v>
      </c>
      <c r="AN85">
        <v>0.82259000000000004</v>
      </c>
      <c r="AO85">
        <v>24.402000000000001</v>
      </c>
      <c r="AP85">
        <v>9.4794</v>
      </c>
      <c r="AQ85">
        <v>62.244</v>
      </c>
      <c r="AR85">
        <v>15.456</v>
      </c>
      <c r="AS85">
        <v>12.1068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75.48</v>
      </c>
      <c r="BA85">
        <f t="shared" si="4"/>
        <v>2440.0589680000003</v>
      </c>
      <c r="BB85">
        <v>82</v>
      </c>
      <c r="BD85">
        <v>24.37</v>
      </c>
      <c r="BE85">
        <v>7.19</v>
      </c>
      <c r="BF85">
        <v>1.26</v>
      </c>
      <c r="BG85">
        <v>1.92</v>
      </c>
      <c r="BH85">
        <v>5.52</v>
      </c>
      <c r="BI85">
        <v>6.8</v>
      </c>
      <c r="BJ85">
        <v>1.55</v>
      </c>
      <c r="BK85">
        <v>3.71</v>
      </c>
      <c r="BL85">
        <v>0.81</v>
      </c>
      <c r="BM85">
        <v>1.21</v>
      </c>
      <c r="BN85">
        <v>0.49</v>
      </c>
      <c r="BO85">
        <v>11.34</v>
      </c>
      <c r="BP85">
        <v>3.76</v>
      </c>
      <c r="BQ85">
        <v>4.28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75.48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453.43675000000002</v>
      </c>
      <c r="M86">
        <v>46</v>
      </c>
      <c r="N86">
        <v>118.125</v>
      </c>
      <c r="O86">
        <v>123.66562500000001</v>
      </c>
      <c r="P86">
        <v>125.25</v>
      </c>
      <c r="Q86">
        <v>9.8337000000000003</v>
      </c>
      <c r="R86">
        <v>42.392195999999998</v>
      </c>
      <c r="S86">
        <v>26.390910000000002</v>
      </c>
      <c r="T86">
        <v>0</v>
      </c>
      <c r="U86">
        <v>274.5</v>
      </c>
      <c r="V86">
        <v>20.73</v>
      </c>
      <c r="W86">
        <v>29.466000000000001</v>
      </c>
      <c r="X86">
        <v>147.515625</v>
      </c>
      <c r="Y86">
        <v>0</v>
      </c>
      <c r="Z86">
        <v>6.5537999999999998</v>
      </c>
      <c r="AA86">
        <v>43.055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17.301600000000001</v>
      </c>
      <c r="AH86">
        <v>140.34540000000001</v>
      </c>
      <c r="AI86">
        <v>15.276</v>
      </c>
      <c r="AJ86">
        <v>0</v>
      </c>
      <c r="AK86">
        <v>50.76</v>
      </c>
      <c r="AL86">
        <v>79.364599999999996</v>
      </c>
      <c r="AM86">
        <v>16.7958</v>
      </c>
      <c r="AN86">
        <v>0.82259000000000004</v>
      </c>
      <c r="AO86">
        <v>24.402000000000001</v>
      </c>
      <c r="AP86">
        <v>9.4794</v>
      </c>
      <c r="AQ86">
        <v>62.244</v>
      </c>
      <c r="AR86">
        <v>15.456</v>
      </c>
      <c r="AS86">
        <v>12.1068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75.48</v>
      </c>
      <c r="BA86">
        <f t="shared" si="4"/>
        <v>2406.2541679999999</v>
      </c>
      <c r="BB86">
        <v>83</v>
      </c>
      <c r="BD86">
        <v>24.37</v>
      </c>
      <c r="BE86">
        <v>7.19</v>
      </c>
      <c r="BF86">
        <v>1.26</v>
      </c>
      <c r="BG86">
        <v>1.92</v>
      </c>
      <c r="BH86">
        <v>5.52</v>
      </c>
      <c r="BI86">
        <v>6.8</v>
      </c>
      <c r="BJ86">
        <v>1.55</v>
      </c>
      <c r="BK86">
        <v>3.71</v>
      </c>
      <c r="BL86">
        <v>0.81</v>
      </c>
      <c r="BM86">
        <v>1.21</v>
      </c>
      <c r="BN86">
        <v>0.49</v>
      </c>
      <c r="BO86">
        <v>11.34</v>
      </c>
      <c r="BP86">
        <v>3.76</v>
      </c>
      <c r="BQ86">
        <v>4.28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75.48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453.43675000000002</v>
      </c>
      <c r="M87">
        <v>46</v>
      </c>
      <c r="N87">
        <v>118.125</v>
      </c>
      <c r="O87">
        <v>123.66562500000001</v>
      </c>
      <c r="P87">
        <v>125.25</v>
      </c>
      <c r="Q87">
        <v>9.5832999999999995</v>
      </c>
      <c r="R87">
        <v>42.392195999999998</v>
      </c>
      <c r="S87">
        <v>26.390910000000002</v>
      </c>
      <c r="T87">
        <v>0</v>
      </c>
      <c r="U87">
        <v>274.5</v>
      </c>
      <c r="V87">
        <v>20.73</v>
      </c>
      <c r="W87">
        <v>29.466000000000001</v>
      </c>
      <c r="X87">
        <v>147.515625</v>
      </c>
      <c r="Y87">
        <v>0</v>
      </c>
      <c r="Z87">
        <v>6.5537999999999998</v>
      </c>
      <c r="AA87">
        <v>42.66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26.622</v>
      </c>
      <c r="AG87">
        <v>17.301600000000001</v>
      </c>
      <c r="AH87">
        <v>140.34540000000001</v>
      </c>
      <c r="AI87">
        <v>14.003</v>
      </c>
      <c r="AJ87">
        <v>0</v>
      </c>
      <c r="AK87">
        <v>50.76</v>
      </c>
      <c r="AL87">
        <v>79.364599999999996</v>
      </c>
      <c r="AM87">
        <v>15.996</v>
      </c>
      <c r="AN87">
        <v>0.82259000000000004</v>
      </c>
      <c r="AO87">
        <v>24.402000000000001</v>
      </c>
      <c r="AP87">
        <v>9.4794</v>
      </c>
      <c r="AQ87">
        <v>62.244</v>
      </c>
      <c r="AR87">
        <v>15.456</v>
      </c>
      <c r="AS87">
        <v>11.434200000000001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75.88000000000001</v>
      </c>
      <c r="BA87">
        <f t="shared" si="4"/>
        <v>2397.0605240000009</v>
      </c>
      <c r="BB87">
        <v>84</v>
      </c>
      <c r="BD87">
        <v>24.37</v>
      </c>
      <c r="BE87">
        <v>7.19</v>
      </c>
      <c r="BF87">
        <v>1.26</v>
      </c>
      <c r="BG87">
        <v>1.92</v>
      </c>
      <c r="BH87">
        <v>5.52</v>
      </c>
      <c r="BI87">
        <v>6.8</v>
      </c>
      <c r="BJ87">
        <v>1.55</v>
      </c>
      <c r="BK87">
        <v>3.71</v>
      </c>
      <c r="BL87">
        <v>0.81</v>
      </c>
      <c r="BM87">
        <v>1.21</v>
      </c>
      <c r="BN87">
        <v>0.49</v>
      </c>
      <c r="BO87">
        <v>11.74</v>
      </c>
      <c r="BP87">
        <v>3.76</v>
      </c>
      <c r="BQ87">
        <v>4.28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75.88000000000001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453.43675000000002</v>
      </c>
      <c r="M88">
        <v>46</v>
      </c>
      <c r="N88">
        <v>118.125</v>
      </c>
      <c r="O88">
        <v>123.66562500000001</v>
      </c>
      <c r="P88">
        <v>125.25</v>
      </c>
      <c r="Q88">
        <v>9.5832999999999995</v>
      </c>
      <c r="R88">
        <v>42.392195999999998</v>
      </c>
      <c r="S88">
        <v>26.390910000000002</v>
      </c>
      <c r="T88">
        <v>0</v>
      </c>
      <c r="U88">
        <v>274.5</v>
      </c>
      <c r="V88">
        <v>20.73</v>
      </c>
      <c r="W88">
        <v>29.466000000000001</v>
      </c>
      <c r="X88">
        <v>147.515625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26.622</v>
      </c>
      <c r="AG88">
        <v>17.301600000000001</v>
      </c>
      <c r="AH88">
        <v>140.34540000000001</v>
      </c>
      <c r="AI88">
        <v>14.003</v>
      </c>
      <c r="AJ88">
        <v>0</v>
      </c>
      <c r="AK88">
        <v>50.76</v>
      </c>
      <c r="AL88">
        <v>79.364599999999996</v>
      </c>
      <c r="AM88">
        <v>15.996</v>
      </c>
      <c r="AN88">
        <v>0.82259000000000004</v>
      </c>
      <c r="AO88">
        <v>24.402000000000001</v>
      </c>
      <c r="AP88">
        <v>9.4794</v>
      </c>
      <c r="AQ88">
        <v>62.244</v>
      </c>
      <c r="AR88">
        <v>15.456</v>
      </c>
      <c r="AS88">
        <v>11.434200000000001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75.88000000000001</v>
      </c>
      <c r="BA88">
        <f t="shared" si="4"/>
        <v>2397.0605240000009</v>
      </c>
      <c r="BB88">
        <v>85</v>
      </c>
      <c r="BD88">
        <v>24.37</v>
      </c>
      <c r="BE88">
        <v>7.19</v>
      </c>
      <c r="BF88">
        <v>1.26</v>
      </c>
      <c r="BG88">
        <v>1.92</v>
      </c>
      <c r="BH88">
        <v>5.52</v>
      </c>
      <c r="BI88">
        <v>6.8</v>
      </c>
      <c r="BJ88">
        <v>1.55</v>
      </c>
      <c r="BK88">
        <v>3.71</v>
      </c>
      <c r="BL88">
        <v>0.81</v>
      </c>
      <c r="BM88">
        <v>1.21</v>
      </c>
      <c r="BN88">
        <v>0.49</v>
      </c>
      <c r="BO88">
        <v>11.74</v>
      </c>
      <c r="BP88">
        <v>3.76</v>
      </c>
      <c r="BQ88">
        <v>4.28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75.88000000000001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477.49175000000002</v>
      </c>
      <c r="M89">
        <v>46</v>
      </c>
      <c r="N89">
        <v>118.125</v>
      </c>
      <c r="O89">
        <v>123.66562500000001</v>
      </c>
      <c r="P89">
        <v>125.25</v>
      </c>
      <c r="Q89">
        <v>9.5832999999999995</v>
      </c>
      <c r="R89">
        <v>42.392195999999998</v>
      </c>
      <c r="S89">
        <v>26.390910000000002</v>
      </c>
      <c r="T89">
        <v>0</v>
      </c>
      <c r="U89">
        <v>274.5</v>
      </c>
      <c r="V89">
        <v>20.73</v>
      </c>
      <c r="W89">
        <v>29.466000000000001</v>
      </c>
      <c r="X89">
        <v>147.515625</v>
      </c>
      <c r="Y89">
        <v>0</v>
      </c>
      <c r="Z89">
        <v>6.5537999999999998</v>
      </c>
      <c r="AA89">
        <v>42.66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26.622</v>
      </c>
      <c r="AG89">
        <v>17.301600000000001</v>
      </c>
      <c r="AH89">
        <v>140.34540000000001</v>
      </c>
      <c r="AI89">
        <v>14.003</v>
      </c>
      <c r="AJ89">
        <v>0</v>
      </c>
      <c r="AK89">
        <v>50.76</v>
      </c>
      <c r="AL89">
        <v>79.364599999999996</v>
      </c>
      <c r="AM89">
        <v>15.996</v>
      </c>
      <c r="AN89">
        <v>0.82259000000000004</v>
      </c>
      <c r="AO89">
        <v>24.402000000000001</v>
      </c>
      <c r="AP89">
        <v>9.4794</v>
      </c>
      <c r="AQ89">
        <v>62.244</v>
      </c>
      <c r="AR89">
        <v>15.456</v>
      </c>
      <c r="AS89">
        <v>11.434200000000001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75.88000000000001</v>
      </c>
      <c r="BA89">
        <f t="shared" si="4"/>
        <v>2421.1155240000012</v>
      </c>
      <c r="BB89">
        <v>86</v>
      </c>
      <c r="BD89">
        <v>24.37</v>
      </c>
      <c r="BE89">
        <v>7.19</v>
      </c>
      <c r="BF89">
        <v>1.26</v>
      </c>
      <c r="BG89">
        <v>1.92</v>
      </c>
      <c r="BH89">
        <v>5.52</v>
      </c>
      <c r="BI89">
        <v>6.8</v>
      </c>
      <c r="BJ89">
        <v>1.55</v>
      </c>
      <c r="BK89">
        <v>3.71</v>
      </c>
      <c r="BL89">
        <v>0.81</v>
      </c>
      <c r="BM89">
        <v>1.21</v>
      </c>
      <c r="BN89">
        <v>0.49</v>
      </c>
      <c r="BO89">
        <v>11.74</v>
      </c>
      <c r="BP89">
        <v>3.76</v>
      </c>
      <c r="BQ89">
        <v>4.28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75.88000000000001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477.49175000000002</v>
      </c>
      <c r="M90">
        <v>46</v>
      </c>
      <c r="N90">
        <v>118.125</v>
      </c>
      <c r="O90">
        <v>123.66562500000001</v>
      </c>
      <c r="P90">
        <v>125.25</v>
      </c>
      <c r="Q90">
        <v>9.5832999999999995</v>
      </c>
      <c r="R90">
        <v>42.392195999999998</v>
      </c>
      <c r="S90">
        <v>26.390910000000002</v>
      </c>
      <c r="T90">
        <v>0</v>
      </c>
      <c r="U90">
        <v>274.5</v>
      </c>
      <c r="V90">
        <v>20.73</v>
      </c>
      <c r="W90">
        <v>29.466000000000001</v>
      </c>
      <c r="X90">
        <v>147.515625</v>
      </c>
      <c r="Y90">
        <v>0</v>
      </c>
      <c r="Z90">
        <v>6.5537999999999998</v>
      </c>
      <c r="AA90">
        <v>42.66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26.622</v>
      </c>
      <c r="AG90">
        <v>17.301600000000001</v>
      </c>
      <c r="AH90">
        <v>140.34540000000001</v>
      </c>
      <c r="AI90">
        <v>14.003</v>
      </c>
      <c r="AJ90">
        <v>0</v>
      </c>
      <c r="AK90">
        <v>50.76</v>
      </c>
      <c r="AL90">
        <v>79.364599999999996</v>
      </c>
      <c r="AM90">
        <v>15.996</v>
      </c>
      <c r="AN90">
        <v>0.82259000000000004</v>
      </c>
      <c r="AO90">
        <v>24.402000000000001</v>
      </c>
      <c r="AP90">
        <v>9.4794</v>
      </c>
      <c r="AQ90">
        <v>62.244</v>
      </c>
      <c r="AR90">
        <v>15.456</v>
      </c>
      <c r="AS90">
        <v>11.434200000000001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75.88000000000001</v>
      </c>
      <c r="BA90">
        <f t="shared" si="4"/>
        <v>2421.1155240000012</v>
      </c>
      <c r="BB90">
        <v>87</v>
      </c>
      <c r="BD90">
        <v>24.37</v>
      </c>
      <c r="BE90">
        <v>7.19</v>
      </c>
      <c r="BF90">
        <v>1.26</v>
      </c>
      <c r="BG90">
        <v>1.92</v>
      </c>
      <c r="BH90">
        <v>5.52</v>
      </c>
      <c r="BI90">
        <v>6.8</v>
      </c>
      <c r="BJ90">
        <v>1.55</v>
      </c>
      <c r="BK90">
        <v>3.71</v>
      </c>
      <c r="BL90">
        <v>0.81</v>
      </c>
      <c r="BM90">
        <v>1.21</v>
      </c>
      <c r="BN90">
        <v>0.49</v>
      </c>
      <c r="BO90">
        <v>11.74</v>
      </c>
      <c r="BP90">
        <v>3.76</v>
      </c>
      <c r="BQ90">
        <v>4.28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75.88000000000001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501.54674999999997</v>
      </c>
      <c r="M91">
        <v>46</v>
      </c>
      <c r="N91">
        <v>118.125</v>
      </c>
      <c r="O91">
        <v>123.66562500000001</v>
      </c>
      <c r="P91">
        <v>125.25</v>
      </c>
      <c r="Q91">
        <v>9.5832999999999995</v>
      </c>
      <c r="R91">
        <v>42.392195999999998</v>
      </c>
      <c r="S91">
        <v>26.390910000000002</v>
      </c>
      <c r="T91">
        <v>0</v>
      </c>
      <c r="U91">
        <v>274.5</v>
      </c>
      <c r="V91">
        <v>20.73</v>
      </c>
      <c r="W91">
        <v>29.466000000000001</v>
      </c>
      <c r="X91">
        <v>147.515625</v>
      </c>
      <c r="Y91">
        <v>0</v>
      </c>
      <c r="Z91">
        <v>6.5537999999999998</v>
      </c>
      <c r="AA91">
        <v>43.055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17.301600000000001</v>
      </c>
      <c r="AH91">
        <v>140.34540000000001</v>
      </c>
      <c r="AI91">
        <v>14.003</v>
      </c>
      <c r="AJ91">
        <v>0</v>
      </c>
      <c r="AK91">
        <v>50.76</v>
      </c>
      <c r="AL91">
        <v>79.364599999999996</v>
      </c>
      <c r="AM91">
        <v>16.7958</v>
      </c>
      <c r="AN91">
        <v>0.82259000000000004</v>
      </c>
      <c r="AO91">
        <v>26.754000000000001</v>
      </c>
      <c r="AP91">
        <v>9.4794</v>
      </c>
      <c r="AQ91">
        <v>62.244</v>
      </c>
      <c r="AR91">
        <v>19.872</v>
      </c>
      <c r="AS91">
        <v>11.434200000000001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76.129999999999981</v>
      </c>
      <c r="BA91">
        <f t="shared" si="4"/>
        <v>2459.5861680000003</v>
      </c>
      <c r="BB91">
        <v>88</v>
      </c>
      <c r="BD91">
        <v>23.27</v>
      </c>
      <c r="BE91">
        <v>7.38</v>
      </c>
      <c r="BF91">
        <v>1.22</v>
      </c>
      <c r="BG91">
        <v>1.98</v>
      </c>
      <c r="BH91">
        <v>5.52</v>
      </c>
      <c r="BI91">
        <v>6.93</v>
      </c>
      <c r="BJ91">
        <v>1.51</v>
      </c>
      <c r="BK91">
        <v>3.8</v>
      </c>
      <c r="BL91">
        <v>0.88</v>
      </c>
      <c r="BM91">
        <v>1.21</v>
      </c>
      <c r="BN91">
        <v>0.5</v>
      </c>
      <c r="BO91">
        <v>12.45</v>
      </c>
      <c r="BP91">
        <v>3.85</v>
      </c>
      <c r="BQ91">
        <v>4.41</v>
      </c>
      <c r="BR91">
        <v>1.03</v>
      </c>
      <c r="BS91">
        <v>0.19</v>
      </c>
      <c r="BT91">
        <v>0</v>
      </c>
      <c r="BU91">
        <v>0</v>
      </c>
      <c r="BV91">
        <v>0</v>
      </c>
      <c r="BW91">
        <f t="shared" si="5"/>
        <v>76.129999999999981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501.54674999999997</v>
      </c>
      <c r="M92">
        <v>46</v>
      </c>
      <c r="N92">
        <v>118.125</v>
      </c>
      <c r="O92">
        <v>123.66562500000001</v>
      </c>
      <c r="P92">
        <v>125.25</v>
      </c>
      <c r="Q92">
        <v>9.5832999999999995</v>
      </c>
      <c r="R92">
        <v>42.392195999999998</v>
      </c>
      <c r="S92">
        <v>26.390910000000002</v>
      </c>
      <c r="T92">
        <v>0</v>
      </c>
      <c r="U92">
        <v>274.5</v>
      </c>
      <c r="V92">
        <v>20.73</v>
      </c>
      <c r="W92">
        <v>29.466000000000001</v>
      </c>
      <c r="X92">
        <v>147.515625</v>
      </c>
      <c r="Y92">
        <v>0</v>
      </c>
      <c r="Z92">
        <v>6.5537999999999998</v>
      </c>
      <c r="AA92">
        <v>43.055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17.301600000000001</v>
      </c>
      <c r="AH92">
        <v>140.34540000000001</v>
      </c>
      <c r="AI92">
        <v>14.003</v>
      </c>
      <c r="AJ92">
        <v>0</v>
      </c>
      <c r="AK92">
        <v>50.76</v>
      </c>
      <c r="AL92">
        <v>79.364599999999996</v>
      </c>
      <c r="AM92">
        <v>16.7958</v>
      </c>
      <c r="AN92">
        <v>0.82259000000000004</v>
      </c>
      <c r="AO92">
        <v>26.754000000000001</v>
      </c>
      <c r="AP92">
        <v>9.4794</v>
      </c>
      <c r="AQ92">
        <v>62.244</v>
      </c>
      <c r="AR92">
        <v>19.872</v>
      </c>
      <c r="AS92">
        <v>11.434200000000001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76.129999999999981</v>
      </c>
      <c r="BA92">
        <f t="shared" si="4"/>
        <v>2459.5861680000003</v>
      </c>
      <c r="BB92">
        <v>89</v>
      </c>
      <c r="BD92">
        <v>23.27</v>
      </c>
      <c r="BE92">
        <v>7.38</v>
      </c>
      <c r="BF92">
        <v>1.22</v>
      </c>
      <c r="BG92">
        <v>1.98</v>
      </c>
      <c r="BH92">
        <v>5.52</v>
      </c>
      <c r="BI92">
        <v>6.93</v>
      </c>
      <c r="BJ92">
        <v>1.51</v>
      </c>
      <c r="BK92">
        <v>3.8</v>
      </c>
      <c r="BL92">
        <v>0.88</v>
      </c>
      <c r="BM92">
        <v>1.21</v>
      </c>
      <c r="BN92">
        <v>0.5</v>
      </c>
      <c r="BO92">
        <v>12.45</v>
      </c>
      <c r="BP92">
        <v>3.85</v>
      </c>
      <c r="BQ92">
        <v>4.41</v>
      </c>
      <c r="BR92">
        <v>1.03</v>
      </c>
      <c r="BS92">
        <v>0.19</v>
      </c>
      <c r="BT92">
        <v>0</v>
      </c>
      <c r="BU92">
        <v>0</v>
      </c>
      <c r="BV92">
        <v>0</v>
      </c>
      <c r="BW92">
        <f t="shared" si="5"/>
        <v>76.129999999999981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606.95249999999999</v>
      </c>
      <c r="M93">
        <v>46</v>
      </c>
      <c r="N93">
        <v>118.125</v>
      </c>
      <c r="O93">
        <v>123.66562500000001</v>
      </c>
      <c r="P93">
        <v>125.25</v>
      </c>
      <c r="Q93">
        <v>9.5832999999999995</v>
      </c>
      <c r="R93">
        <v>42.392195999999998</v>
      </c>
      <c r="S93">
        <v>26.390910000000002</v>
      </c>
      <c r="T93">
        <v>0</v>
      </c>
      <c r="U93">
        <v>279.18</v>
      </c>
      <c r="V93">
        <v>20.73</v>
      </c>
      <c r="W93">
        <v>29.466000000000001</v>
      </c>
      <c r="X93">
        <v>147.515625</v>
      </c>
      <c r="Y93">
        <v>0</v>
      </c>
      <c r="Z93">
        <v>6.5537999999999998</v>
      </c>
      <c r="AA93">
        <v>43.055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17.301600000000001</v>
      </c>
      <c r="AH93">
        <v>140.34540000000001</v>
      </c>
      <c r="AI93">
        <v>14.003</v>
      </c>
      <c r="AJ93">
        <v>0</v>
      </c>
      <c r="AK93">
        <v>50.76</v>
      </c>
      <c r="AL93">
        <v>79.364599999999996</v>
      </c>
      <c r="AM93">
        <v>16.7958</v>
      </c>
      <c r="AN93">
        <v>0.82259000000000004</v>
      </c>
      <c r="AO93">
        <v>26.754000000000001</v>
      </c>
      <c r="AP93">
        <v>9.4794</v>
      </c>
      <c r="AQ93">
        <v>62.244</v>
      </c>
      <c r="AR93">
        <v>19.872</v>
      </c>
      <c r="AS93">
        <v>12.779400000000001</v>
      </c>
      <c r="AT93">
        <v>13.396882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76.95999999999998</v>
      </c>
      <c r="BA93">
        <f t="shared" si="4"/>
        <v>2570.2472000000002</v>
      </c>
      <c r="BB93">
        <v>90</v>
      </c>
      <c r="BD93">
        <v>23.27</v>
      </c>
      <c r="BE93">
        <v>7.38</v>
      </c>
      <c r="BF93">
        <v>1.22</v>
      </c>
      <c r="BG93">
        <v>1.98</v>
      </c>
      <c r="BH93">
        <v>5.52</v>
      </c>
      <c r="BI93">
        <v>6.93</v>
      </c>
      <c r="BJ93">
        <v>1.51</v>
      </c>
      <c r="BK93">
        <v>3.8</v>
      </c>
      <c r="BL93">
        <v>0.88</v>
      </c>
      <c r="BM93">
        <v>1.21</v>
      </c>
      <c r="BN93">
        <v>0.5</v>
      </c>
      <c r="BO93">
        <v>13.28</v>
      </c>
      <c r="BP93">
        <v>3.85</v>
      </c>
      <c r="BQ93">
        <v>4.41</v>
      </c>
      <c r="BR93">
        <v>1.03</v>
      </c>
      <c r="BS93">
        <v>0.19</v>
      </c>
      <c r="BT93">
        <v>0</v>
      </c>
      <c r="BU93">
        <v>0</v>
      </c>
      <c r="BV93">
        <v>0</v>
      </c>
      <c r="BW93">
        <f t="shared" si="5"/>
        <v>76.95999999999998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630.05250000000001</v>
      </c>
      <c r="M94">
        <v>46</v>
      </c>
      <c r="N94">
        <v>118.125</v>
      </c>
      <c r="O94">
        <v>123.66562500000001</v>
      </c>
      <c r="P94">
        <v>125.25</v>
      </c>
      <c r="Q94">
        <v>9.5832999999999995</v>
      </c>
      <c r="R94">
        <v>42.392195999999998</v>
      </c>
      <c r="S94">
        <v>26.390910000000002</v>
      </c>
      <c r="T94">
        <v>0</v>
      </c>
      <c r="U94">
        <v>279.18</v>
      </c>
      <c r="V94">
        <v>20.73</v>
      </c>
      <c r="W94">
        <v>29.466000000000001</v>
      </c>
      <c r="X94">
        <v>147.515625</v>
      </c>
      <c r="Y94">
        <v>0</v>
      </c>
      <c r="Z94">
        <v>6.5537999999999998</v>
      </c>
      <c r="AA94">
        <v>43.055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17.301600000000001</v>
      </c>
      <c r="AH94">
        <v>140.34540000000001</v>
      </c>
      <c r="AI94">
        <v>14.003</v>
      </c>
      <c r="AJ94">
        <v>0</v>
      </c>
      <c r="AK94">
        <v>50.76</v>
      </c>
      <c r="AL94">
        <v>79.364599999999996</v>
      </c>
      <c r="AM94">
        <v>16.7958</v>
      </c>
      <c r="AN94">
        <v>0.82259000000000004</v>
      </c>
      <c r="AO94">
        <v>26.754000000000001</v>
      </c>
      <c r="AP94">
        <v>9.4794</v>
      </c>
      <c r="AQ94">
        <v>62.244</v>
      </c>
      <c r="AR94">
        <v>19.872</v>
      </c>
      <c r="AS94">
        <v>12.779400000000001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76.869999999999976</v>
      </c>
      <c r="BA94">
        <f t="shared" si="4"/>
        <v>2594.8571179999999</v>
      </c>
      <c r="BB94">
        <v>91</v>
      </c>
      <c r="BD94">
        <v>23.27</v>
      </c>
      <c r="BE94">
        <v>7.38</v>
      </c>
      <c r="BF94">
        <v>1.22</v>
      </c>
      <c r="BG94">
        <v>1.98</v>
      </c>
      <c r="BH94">
        <v>5.52</v>
      </c>
      <c r="BI94">
        <v>6.93</v>
      </c>
      <c r="BJ94">
        <v>1.51</v>
      </c>
      <c r="BK94">
        <v>3.73</v>
      </c>
      <c r="BL94">
        <v>0.86</v>
      </c>
      <c r="BM94">
        <v>1.21</v>
      </c>
      <c r="BN94">
        <v>0.5</v>
      </c>
      <c r="BO94">
        <v>13.28</v>
      </c>
      <c r="BP94">
        <v>3.85</v>
      </c>
      <c r="BQ94">
        <v>4.41</v>
      </c>
      <c r="BR94">
        <v>1.03</v>
      </c>
      <c r="BS94">
        <v>0.19</v>
      </c>
      <c r="BT94">
        <v>0</v>
      </c>
      <c r="BU94">
        <v>0</v>
      </c>
      <c r="BV94">
        <v>0</v>
      </c>
      <c r="BW94">
        <f t="shared" si="5"/>
        <v>76.869999999999976</v>
      </c>
    </row>
    <row r="95" spans="1:75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630.05250000000001</v>
      </c>
      <c r="M95">
        <v>46</v>
      </c>
      <c r="N95">
        <v>118.125</v>
      </c>
      <c r="O95">
        <v>123.66562500000001</v>
      </c>
      <c r="P95">
        <v>125.25</v>
      </c>
      <c r="Q95">
        <v>9.5832999999999995</v>
      </c>
      <c r="R95">
        <v>42.392195999999998</v>
      </c>
      <c r="S95">
        <v>26.390910000000002</v>
      </c>
      <c r="T95">
        <v>0</v>
      </c>
      <c r="U95">
        <v>279.18</v>
      </c>
      <c r="V95">
        <v>20.73</v>
      </c>
      <c r="W95">
        <v>29.466000000000001</v>
      </c>
      <c r="X95">
        <v>147.515625</v>
      </c>
      <c r="Y95">
        <v>0</v>
      </c>
      <c r="Z95">
        <v>6.5537999999999998</v>
      </c>
      <c r="AA95">
        <v>42.66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26.622</v>
      </c>
      <c r="AG95">
        <v>17.301600000000001</v>
      </c>
      <c r="AH95">
        <v>140.34540000000001</v>
      </c>
      <c r="AI95">
        <v>3.1825000000000001</v>
      </c>
      <c r="AJ95">
        <v>0</v>
      </c>
      <c r="AK95">
        <v>50.76</v>
      </c>
      <c r="AL95">
        <v>79.364599999999996</v>
      </c>
      <c r="AM95">
        <v>15.996</v>
      </c>
      <c r="AN95">
        <v>0.82259000000000004</v>
      </c>
      <c r="AO95">
        <v>26.754000000000001</v>
      </c>
      <c r="AP95">
        <v>9.4794</v>
      </c>
      <c r="AQ95">
        <v>62.244</v>
      </c>
      <c r="AR95">
        <v>19.872</v>
      </c>
      <c r="AS95">
        <v>11.434200000000001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76.869999999999976</v>
      </c>
      <c r="BA95">
        <f t="shared" si="4"/>
        <v>2575.2937740000002</v>
      </c>
      <c r="BB95">
        <v>92</v>
      </c>
      <c r="BD95">
        <v>23.27</v>
      </c>
      <c r="BE95">
        <v>7.38</v>
      </c>
      <c r="BF95">
        <v>1.22</v>
      </c>
      <c r="BG95">
        <v>1.98</v>
      </c>
      <c r="BH95">
        <v>5.52</v>
      </c>
      <c r="BI95">
        <v>6.93</v>
      </c>
      <c r="BJ95">
        <v>1.51</v>
      </c>
      <c r="BK95">
        <v>3.73</v>
      </c>
      <c r="BL95">
        <v>0.86</v>
      </c>
      <c r="BM95">
        <v>1.21</v>
      </c>
      <c r="BN95">
        <v>0.5</v>
      </c>
      <c r="BO95">
        <v>13.28</v>
      </c>
      <c r="BP95">
        <v>3.85</v>
      </c>
      <c r="BQ95">
        <v>4.41</v>
      </c>
      <c r="BR95">
        <v>1.03</v>
      </c>
      <c r="BS95">
        <v>0.19</v>
      </c>
      <c r="BT95">
        <v>0</v>
      </c>
      <c r="BU95">
        <v>0</v>
      </c>
      <c r="BV95">
        <v>0</v>
      </c>
      <c r="BW95">
        <f t="shared" si="5"/>
        <v>76.869999999999976</v>
      </c>
    </row>
    <row r="96" spans="1:75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630.05250000000001</v>
      </c>
      <c r="M96">
        <v>46</v>
      </c>
      <c r="N96">
        <v>118.125</v>
      </c>
      <c r="O96">
        <v>123.66562500000001</v>
      </c>
      <c r="P96">
        <v>125.25</v>
      </c>
      <c r="Q96">
        <v>9.5832999999999995</v>
      </c>
      <c r="R96">
        <v>42.392195999999998</v>
      </c>
      <c r="S96">
        <v>26.390910000000002</v>
      </c>
      <c r="T96">
        <v>0</v>
      </c>
      <c r="U96">
        <v>279.18</v>
      </c>
      <c r="V96">
        <v>20.73</v>
      </c>
      <c r="W96">
        <v>29.466000000000001</v>
      </c>
      <c r="X96">
        <v>147.515625</v>
      </c>
      <c r="Y96">
        <v>0</v>
      </c>
      <c r="Z96">
        <v>6.5537999999999998</v>
      </c>
      <c r="AA96">
        <v>42.66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26.622</v>
      </c>
      <c r="AG96">
        <v>17.301600000000001</v>
      </c>
      <c r="AH96">
        <v>140.34540000000001</v>
      </c>
      <c r="AI96">
        <v>3.1825000000000001</v>
      </c>
      <c r="AJ96">
        <v>0</v>
      </c>
      <c r="AK96">
        <v>50.76</v>
      </c>
      <c r="AL96">
        <v>79.364599999999996</v>
      </c>
      <c r="AM96">
        <v>15.996</v>
      </c>
      <c r="AN96">
        <v>0.82259000000000004</v>
      </c>
      <c r="AO96">
        <v>26.754000000000001</v>
      </c>
      <c r="AP96">
        <v>9.4794</v>
      </c>
      <c r="AQ96">
        <v>62.244</v>
      </c>
      <c r="AR96">
        <v>15.456</v>
      </c>
      <c r="AS96">
        <v>11.434200000000001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76.869999999999976</v>
      </c>
      <c r="BA96">
        <f t="shared" si="4"/>
        <v>2570.8777740000005</v>
      </c>
      <c r="BB96">
        <v>93</v>
      </c>
      <c r="BD96">
        <v>23.27</v>
      </c>
      <c r="BE96">
        <v>7.38</v>
      </c>
      <c r="BF96">
        <v>1.22</v>
      </c>
      <c r="BG96">
        <v>1.98</v>
      </c>
      <c r="BH96">
        <v>5.52</v>
      </c>
      <c r="BI96">
        <v>6.93</v>
      </c>
      <c r="BJ96">
        <v>1.51</v>
      </c>
      <c r="BK96">
        <v>3.73</v>
      </c>
      <c r="BL96">
        <v>0.86</v>
      </c>
      <c r="BM96">
        <v>1.21</v>
      </c>
      <c r="BN96">
        <v>0.5</v>
      </c>
      <c r="BO96">
        <v>13.28</v>
      </c>
      <c r="BP96">
        <v>3.85</v>
      </c>
      <c r="BQ96">
        <v>4.41</v>
      </c>
      <c r="BR96">
        <v>1.03</v>
      </c>
      <c r="BS96">
        <v>0.19</v>
      </c>
      <c r="BT96">
        <v>0</v>
      </c>
      <c r="BU96">
        <v>0</v>
      </c>
      <c r="BV96">
        <v>0</v>
      </c>
      <c r="BW96">
        <f t="shared" si="5"/>
        <v>76.869999999999976</v>
      </c>
    </row>
    <row r="97" spans="1:78">
      <c r="A97" t="s">
        <v>139</v>
      </c>
      <c r="B97">
        <v>0</v>
      </c>
      <c r="C97">
        <v>5.8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630.05250000000001</v>
      </c>
      <c r="M97">
        <v>46</v>
      </c>
      <c r="N97">
        <v>118.125</v>
      </c>
      <c r="O97">
        <v>123.66562500000001</v>
      </c>
      <c r="P97">
        <v>125.25</v>
      </c>
      <c r="Q97">
        <v>10.973565000000001</v>
      </c>
      <c r="R97">
        <v>42.392195999999998</v>
      </c>
      <c r="S97">
        <v>26.390910000000002</v>
      </c>
      <c r="T97">
        <v>0</v>
      </c>
      <c r="U97">
        <v>279.18</v>
      </c>
      <c r="V97">
        <v>20.73</v>
      </c>
      <c r="W97">
        <v>29.466000000000001</v>
      </c>
      <c r="X97">
        <v>147.515625</v>
      </c>
      <c r="Y97">
        <v>0</v>
      </c>
      <c r="Z97">
        <v>6.5537999999999998</v>
      </c>
      <c r="AA97">
        <v>42.66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26.622</v>
      </c>
      <c r="AG97">
        <v>17.301600000000001</v>
      </c>
      <c r="AH97">
        <v>140.34540000000001</v>
      </c>
      <c r="AI97">
        <v>3.1825000000000001</v>
      </c>
      <c r="AJ97">
        <v>0</v>
      </c>
      <c r="AK97">
        <v>50.76</v>
      </c>
      <c r="AL97">
        <v>79.364599999999996</v>
      </c>
      <c r="AM97">
        <v>15.996</v>
      </c>
      <c r="AN97">
        <v>0.82259000000000004</v>
      </c>
      <c r="AO97">
        <v>26.754000000000001</v>
      </c>
      <c r="AP97">
        <v>9.4794</v>
      </c>
      <c r="AQ97">
        <v>62.244</v>
      </c>
      <c r="AR97">
        <v>15.456</v>
      </c>
      <c r="AS97">
        <v>11.434200000000001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77.279999999999973</v>
      </c>
      <c r="BA97">
        <f t="shared" si="4"/>
        <v>2576.8780390000002</v>
      </c>
      <c r="BB97">
        <v>94</v>
      </c>
      <c r="BD97">
        <v>23.27</v>
      </c>
      <c r="BE97">
        <v>7.38</v>
      </c>
      <c r="BF97">
        <v>1.22</v>
      </c>
      <c r="BG97">
        <v>1.98</v>
      </c>
      <c r="BH97">
        <v>5.52</v>
      </c>
      <c r="BI97">
        <v>6.93</v>
      </c>
      <c r="BJ97">
        <v>1.51</v>
      </c>
      <c r="BK97">
        <v>3.73</v>
      </c>
      <c r="BL97">
        <v>0.86</v>
      </c>
      <c r="BM97">
        <v>1.21</v>
      </c>
      <c r="BN97">
        <v>0.5</v>
      </c>
      <c r="BO97">
        <v>13.69</v>
      </c>
      <c r="BP97">
        <v>3.85</v>
      </c>
      <c r="BQ97">
        <v>4.41</v>
      </c>
      <c r="BR97">
        <v>1.03</v>
      </c>
      <c r="BS97">
        <v>0.19</v>
      </c>
      <c r="BT97">
        <v>0</v>
      </c>
      <c r="BU97">
        <v>0</v>
      </c>
      <c r="BV97">
        <v>0</v>
      </c>
      <c r="BW97">
        <f t="shared" si="5"/>
        <v>77.279999999999973</v>
      </c>
    </row>
    <row r="98" spans="1:78">
      <c r="A98" t="s">
        <v>140</v>
      </c>
      <c r="B98">
        <v>0</v>
      </c>
      <c r="C98">
        <v>7.9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630.05250000000001</v>
      </c>
      <c r="M98">
        <v>46</v>
      </c>
      <c r="N98">
        <v>118.125</v>
      </c>
      <c r="O98">
        <v>123.66562500000001</v>
      </c>
      <c r="P98">
        <v>125.25</v>
      </c>
      <c r="Q98">
        <v>10.973565000000001</v>
      </c>
      <c r="R98">
        <v>42.392195999999998</v>
      </c>
      <c r="S98">
        <v>26.390910000000002</v>
      </c>
      <c r="T98">
        <v>0</v>
      </c>
      <c r="U98">
        <v>279.18</v>
      </c>
      <c r="V98">
        <v>20.73</v>
      </c>
      <c r="W98">
        <v>29.466000000000001</v>
      </c>
      <c r="X98">
        <v>147.515625</v>
      </c>
      <c r="Y98">
        <v>0</v>
      </c>
      <c r="Z98">
        <v>6.5537999999999998</v>
      </c>
      <c r="AA98">
        <v>42.66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26.622</v>
      </c>
      <c r="AG98">
        <v>17.301600000000001</v>
      </c>
      <c r="AH98">
        <v>140.34540000000001</v>
      </c>
      <c r="AI98">
        <v>3.1825000000000001</v>
      </c>
      <c r="AJ98">
        <v>0</v>
      </c>
      <c r="AK98">
        <v>50.76</v>
      </c>
      <c r="AL98">
        <v>79.364599999999996</v>
      </c>
      <c r="AM98">
        <v>15.996</v>
      </c>
      <c r="AN98">
        <v>0.82259000000000004</v>
      </c>
      <c r="AO98">
        <v>26.754000000000001</v>
      </c>
      <c r="AP98">
        <v>9.4794</v>
      </c>
      <c r="AQ98">
        <v>62.244</v>
      </c>
      <c r="AR98">
        <v>15.456</v>
      </c>
      <c r="AS98">
        <v>11.434200000000001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77.699999999999974</v>
      </c>
      <c r="BA98">
        <f t="shared" si="4"/>
        <v>2579.3980390000006</v>
      </c>
      <c r="BB98">
        <v>95</v>
      </c>
      <c r="BD98">
        <v>23.27</v>
      </c>
      <c r="BE98">
        <v>7.38</v>
      </c>
      <c r="BF98">
        <v>1.22</v>
      </c>
      <c r="BG98">
        <v>1.98</v>
      </c>
      <c r="BH98">
        <v>5.52</v>
      </c>
      <c r="BI98">
        <v>6.93</v>
      </c>
      <c r="BJ98">
        <v>1.51</v>
      </c>
      <c r="BK98">
        <v>3.73</v>
      </c>
      <c r="BL98">
        <v>0.86</v>
      </c>
      <c r="BM98">
        <v>1.21</v>
      </c>
      <c r="BN98">
        <v>0.5</v>
      </c>
      <c r="BO98">
        <v>14.11</v>
      </c>
      <c r="BP98">
        <v>3.85</v>
      </c>
      <c r="BQ98">
        <v>4.41</v>
      </c>
      <c r="BR98">
        <v>1.03</v>
      </c>
      <c r="BS98">
        <v>0.19</v>
      </c>
      <c r="BT98">
        <v>0</v>
      </c>
      <c r="BU98">
        <v>0</v>
      </c>
      <c r="BV98">
        <v>0</v>
      </c>
      <c r="BW98">
        <f t="shared" si="5"/>
        <v>77.699999999999974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1.7200000000000003E-2</v>
      </c>
      <c r="D99">
        <f t="shared" si="6"/>
        <v>3.7499999999999997E-5</v>
      </c>
      <c r="E99">
        <f t="shared" si="6"/>
        <v>0</v>
      </c>
      <c r="F99">
        <f t="shared" si="6"/>
        <v>0</v>
      </c>
      <c r="G99">
        <f t="shared" si="6"/>
        <v>9.7750000000000007E-4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4.3195247934999976</v>
      </c>
      <c r="L99">
        <f t="shared" si="6"/>
        <v>8.5660831247500013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3.2263487500000019</v>
      </c>
      <c r="Q99">
        <f t="shared" si="6"/>
        <v>7.0296157500000025E-2</v>
      </c>
      <c r="R99">
        <f t="shared" si="6"/>
        <v>0.85571650799999921</v>
      </c>
      <c r="S99">
        <f t="shared" si="6"/>
        <v>0.53068920050000068</v>
      </c>
      <c r="T99">
        <f t="shared" si="6"/>
        <v>0</v>
      </c>
      <c r="U99">
        <f t="shared" si="6"/>
        <v>7.3095075000000023</v>
      </c>
      <c r="V99">
        <f t="shared" si="6"/>
        <v>0.41435650000000018</v>
      </c>
      <c r="W99">
        <f t="shared" si="6"/>
        <v>0.56881470449999905</v>
      </c>
      <c r="X99">
        <f t="shared" si="6"/>
        <v>3.1542980345</v>
      </c>
      <c r="Y99">
        <f t="shared" si="6"/>
        <v>0</v>
      </c>
      <c r="Z99">
        <f t="shared" si="6"/>
        <v>2.6215199999999998E-2</v>
      </c>
      <c r="AA99">
        <f t="shared" si="6"/>
        <v>1.0250249999999987</v>
      </c>
      <c r="AB99">
        <f t="shared" si="6"/>
        <v>0.94824287999999868</v>
      </c>
      <c r="AC99">
        <f t="shared" si="6"/>
        <v>0.69750739200000011</v>
      </c>
      <c r="AD99">
        <f t="shared" si="6"/>
        <v>0.87705945599999924</v>
      </c>
      <c r="AE99">
        <f t="shared" si="6"/>
        <v>1.1944370760000009</v>
      </c>
      <c r="AF99">
        <f t="shared" si="6"/>
        <v>0.67126880000000089</v>
      </c>
      <c r="AG99">
        <f t="shared" si="6"/>
        <v>0.41523840000000012</v>
      </c>
      <c r="AH99">
        <f t="shared" si="6"/>
        <v>3.3472662000000004</v>
      </c>
      <c r="AI99">
        <f t="shared" si="6"/>
        <v>0.46585434999999931</v>
      </c>
      <c r="AJ99">
        <f t="shared" si="6"/>
        <v>0</v>
      </c>
      <c r="AK99">
        <f t="shared" si="6"/>
        <v>1.2182400000000029</v>
      </c>
      <c r="AL99">
        <f t="shared" si="6"/>
        <v>1.9065224499999978</v>
      </c>
      <c r="AM99">
        <f t="shared" si="6"/>
        <v>0.38630340000000057</v>
      </c>
      <c r="AN99">
        <f t="shared" si="6"/>
        <v>1.9531730000000014E-2</v>
      </c>
      <c r="AO99">
        <f t="shared" si="6"/>
        <v>0.59035200000000043</v>
      </c>
      <c r="AP99">
        <f t="shared" si="6"/>
        <v>8.6083199999999985E-2</v>
      </c>
      <c r="AQ99">
        <f t="shared" si="6"/>
        <v>1.3302292499999984</v>
      </c>
      <c r="AR99">
        <f t="shared" si="6"/>
        <v>0.46478399999999953</v>
      </c>
      <c r="AS99">
        <f t="shared" si="6"/>
        <v>0.3479023499999998</v>
      </c>
      <c r="AT99">
        <f t="shared" si="6"/>
        <v>0.35100789374999941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1.8288849999999994</v>
      </c>
      <c r="BA99">
        <f t="shared" si="4"/>
        <v>54.138781300999995</v>
      </c>
      <c r="BD99">
        <f t="shared" ref="BD99:BW99" si="7">SUM(BD3:BD98)/4000</f>
        <v>0.56815999999999933</v>
      </c>
      <c r="BE99">
        <f t="shared" si="7"/>
        <v>0.17564000000000016</v>
      </c>
      <c r="BF99">
        <f t="shared" si="7"/>
        <v>2.9670000000000002E-2</v>
      </c>
      <c r="BG99">
        <f t="shared" si="7"/>
        <v>4.7039999999999943E-2</v>
      </c>
      <c r="BH99">
        <f t="shared" si="7"/>
        <v>0.13377999999999998</v>
      </c>
      <c r="BI99">
        <f t="shared" si="7"/>
        <v>0.16527999999999984</v>
      </c>
      <c r="BJ99">
        <f t="shared" si="7"/>
        <v>3.6560000000000009E-2</v>
      </c>
      <c r="BK99">
        <f t="shared" si="7"/>
        <v>9.4317499999999957E-2</v>
      </c>
      <c r="BL99">
        <f t="shared" si="7"/>
        <v>2.2620000000000001E-2</v>
      </c>
      <c r="BM99">
        <f t="shared" si="7"/>
        <v>2.6202499999999952E-2</v>
      </c>
      <c r="BN99">
        <f t="shared" si="7"/>
        <v>1.1920000000000009E-2</v>
      </c>
      <c r="BO99">
        <f t="shared" si="7"/>
        <v>0.29217500000000024</v>
      </c>
      <c r="BP99">
        <f t="shared" si="7"/>
        <v>9.1479999999999964E-2</v>
      </c>
      <c r="BQ99">
        <f t="shared" si="7"/>
        <v>0.10479999999999999</v>
      </c>
      <c r="BR99">
        <f t="shared" si="7"/>
        <v>2.4520000000000004E-2</v>
      </c>
      <c r="BS99">
        <f t="shared" si="7"/>
        <v>4.7199999999999994E-3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1.8288849999999994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179.28291100000001</v>
      </c>
      <c r="L3">
        <v>253.79258799999999</v>
      </c>
      <c r="M3">
        <v>44.39</v>
      </c>
      <c r="N3">
        <v>113.99062499999999</v>
      </c>
      <c r="O3">
        <v>119.337328</v>
      </c>
      <c r="P3">
        <v>134.43414999999999</v>
      </c>
      <c r="Q3">
        <v>0</v>
      </c>
      <c r="R3">
        <v>26.65108</v>
      </c>
      <c r="S3">
        <v>16.009831999999999</v>
      </c>
      <c r="T3">
        <v>0</v>
      </c>
      <c r="U3">
        <v>336.760875</v>
      </c>
      <c r="V3">
        <v>14.923339</v>
      </c>
      <c r="W3">
        <v>19.667089000000001</v>
      </c>
      <c r="X3">
        <v>123.56815400000001</v>
      </c>
      <c r="Y3">
        <v>0</v>
      </c>
      <c r="Z3">
        <v>0</v>
      </c>
      <c r="AA3">
        <v>41.166899999999998</v>
      </c>
      <c r="AB3">
        <v>38.127265999999999</v>
      </c>
      <c r="AC3">
        <v>28.04561</v>
      </c>
      <c r="AD3">
        <v>35.265098999999999</v>
      </c>
      <c r="AE3">
        <v>47.706277</v>
      </c>
      <c r="AF3">
        <v>27.593209999999999</v>
      </c>
      <c r="AG3">
        <v>16.696044000000001</v>
      </c>
      <c r="AH3">
        <v>135.433311</v>
      </c>
      <c r="AI3">
        <v>29.482679999999998</v>
      </c>
      <c r="AJ3">
        <v>0</v>
      </c>
      <c r="AK3">
        <v>48.983400000000003</v>
      </c>
      <c r="AL3">
        <v>33.639899999999997</v>
      </c>
      <c r="AM3">
        <v>15.43614</v>
      </c>
      <c r="AN3">
        <v>0.775339</v>
      </c>
      <c r="AO3">
        <v>23.547930000000001</v>
      </c>
      <c r="AP3">
        <v>0</v>
      </c>
      <c r="AQ3">
        <v>60.065460000000002</v>
      </c>
      <c r="AR3">
        <v>51.137279999999997</v>
      </c>
      <c r="AS3">
        <v>31.025020000000001</v>
      </c>
      <c r="AT3">
        <v>14.471912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73.039999999999992</v>
      </c>
      <c r="BA3">
        <f>SUM(B3:AZ3)</f>
        <v>2134.4467489999997</v>
      </c>
      <c r="BD3">
        <v>22.46</v>
      </c>
      <c r="BE3">
        <v>7.12</v>
      </c>
      <c r="BF3">
        <v>1.1299999999999999</v>
      </c>
      <c r="BG3">
        <v>1.91</v>
      </c>
      <c r="BH3">
        <v>5.42</v>
      </c>
      <c r="BI3">
        <v>6.69</v>
      </c>
      <c r="BJ3">
        <v>1.46</v>
      </c>
      <c r="BK3">
        <v>3.82</v>
      </c>
      <c r="BL3">
        <v>0.95</v>
      </c>
      <c r="BM3">
        <v>0.8</v>
      </c>
      <c r="BN3">
        <v>0.48</v>
      </c>
      <c r="BO3">
        <v>11.91</v>
      </c>
      <c r="BP3">
        <v>3.72</v>
      </c>
      <c r="BQ3">
        <v>4.26</v>
      </c>
      <c r="BR3">
        <v>0.72</v>
      </c>
      <c r="BS3">
        <v>0.19</v>
      </c>
      <c r="BT3">
        <v>0</v>
      </c>
      <c r="BU3">
        <v>0</v>
      </c>
      <c r="BV3">
        <v>0</v>
      </c>
      <c r="BW3">
        <f>SUM(BD3:BV3)</f>
        <v>73.039999999999992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179.28291100000001</v>
      </c>
      <c r="L4">
        <v>253.79258799999999</v>
      </c>
      <c r="M4">
        <v>44.39</v>
      </c>
      <c r="N4">
        <v>113.99062499999999</v>
      </c>
      <c r="O4">
        <v>119.337328</v>
      </c>
      <c r="P4">
        <v>134.43414999999999</v>
      </c>
      <c r="Q4">
        <v>0</v>
      </c>
      <c r="R4">
        <v>26.65108</v>
      </c>
      <c r="S4">
        <v>16.009831999999999</v>
      </c>
      <c r="T4">
        <v>0</v>
      </c>
      <c r="U4">
        <v>336.760875</v>
      </c>
      <c r="V4">
        <v>14.923339</v>
      </c>
      <c r="W4">
        <v>18.421849999999999</v>
      </c>
      <c r="X4">
        <v>123.56815400000001</v>
      </c>
      <c r="Y4">
        <v>0</v>
      </c>
      <c r="Z4">
        <v>0</v>
      </c>
      <c r="AA4">
        <v>41.166899999999998</v>
      </c>
      <c r="AB4">
        <v>38.127265999999999</v>
      </c>
      <c r="AC4">
        <v>28.04561</v>
      </c>
      <c r="AD4">
        <v>35.265098999999999</v>
      </c>
      <c r="AE4">
        <v>47.706277</v>
      </c>
      <c r="AF4">
        <v>27.593209999999999</v>
      </c>
      <c r="AG4">
        <v>16.696044000000001</v>
      </c>
      <c r="AH4">
        <v>135.433311</v>
      </c>
      <c r="AI4">
        <v>29.482679999999998</v>
      </c>
      <c r="AJ4">
        <v>0</v>
      </c>
      <c r="AK4">
        <v>48.983400000000003</v>
      </c>
      <c r="AL4">
        <v>80.735759999999999</v>
      </c>
      <c r="AM4">
        <v>15.43614</v>
      </c>
      <c r="AN4">
        <v>0.775339</v>
      </c>
      <c r="AO4">
        <v>23.547930000000001</v>
      </c>
      <c r="AP4">
        <v>0</v>
      </c>
      <c r="AQ4">
        <v>60.065460000000002</v>
      </c>
      <c r="AR4">
        <v>51.137279999999997</v>
      </c>
      <c r="AS4">
        <v>31.025020000000001</v>
      </c>
      <c r="AT4">
        <v>12.941298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73.039999999999992</v>
      </c>
      <c r="BA4">
        <f t="shared" ref="BA4:BA67" si="1">SUM(B4:AZ4)</f>
        <v>2178.766756</v>
      </c>
      <c r="BD4">
        <v>22.46</v>
      </c>
      <c r="BE4">
        <v>7.12</v>
      </c>
      <c r="BF4">
        <v>1.1299999999999999</v>
      </c>
      <c r="BG4">
        <v>1.91</v>
      </c>
      <c r="BH4">
        <v>5.42</v>
      </c>
      <c r="BI4">
        <v>6.69</v>
      </c>
      <c r="BJ4">
        <v>1.46</v>
      </c>
      <c r="BK4">
        <v>3.82</v>
      </c>
      <c r="BL4">
        <v>0.95</v>
      </c>
      <c r="BM4">
        <v>0.8</v>
      </c>
      <c r="BN4">
        <v>0.48</v>
      </c>
      <c r="BO4">
        <v>11.91</v>
      </c>
      <c r="BP4">
        <v>3.72</v>
      </c>
      <c r="BQ4">
        <v>4.26</v>
      </c>
      <c r="BR4">
        <v>0.72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73.039999999999992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179.28291100000001</v>
      </c>
      <c r="L5">
        <v>253.79258799999999</v>
      </c>
      <c r="M5">
        <v>44.39</v>
      </c>
      <c r="N5">
        <v>113.99062499999999</v>
      </c>
      <c r="O5">
        <v>119.337328</v>
      </c>
      <c r="P5">
        <v>134.43414999999999</v>
      </c>
      <c r="Q5">
        <v>0</v>
      </c>
      <c r="R5">
        <v>26.65108</v>
      </c>
      <c r="S5">
        <v>16.009831999999999</v>
      </c>
      <c r="T5">
        <v>0</v>
      </c>
      <c r="U5">
        <v>336.760875</v>
      </c>
      <c r="V5">
        <v>14.923339</v>
      </c>
      <c r="W5">
        <v>18.421849999999999</v>
      </c>
      <c r="X5">
        <v>142.35257799999999</v>
      </c>
      <c r="Y5">
        <v>0</v>
      </c>
      <c r="Z5">
        <v>0</v>
      </c>
      <c r="AA5">
        <v>41.166899999999998</v>
      </c>
      <c r="AB5">
        <v>38.127265999999999</v>
      </c>
      <c r="AC5">
        <v>28.04561</v>
      </c>
      <c r="AD5">
        <v>35.265098999999999</v>
      </c>
      <c r="AE5">
        <v>47.706277</v>
      </c>
      <c r="AF5">
        <v>27.593209999999999</v>
      </c>
      <c r="AG5">
        <v>16.696044000000001</v>
      </c>
      <c r="AH5">
        <v>135.433311</v>
      </c>
      <c r="AI5">
        <v>29.482679999999998</v>
      </c>
      <c r="AJ5">
        <v>0</v>
      </c>
      <c r="AK5">
        <v>48.983400000000003</v>
      </c>
      <c r="AL5">
        <v>80.735759999999999</v>
      </c>
      <c r="AM5">
        <v>15.43614</v>
      </c>
      <c r="AN5">
        <v>0.775339</v>
      </c>
      <c r="AO5">
        <v>23.547930000000001</v>
      </c>
      <c r="AP5">
        <v>0</v>
      </c>
      <c r="AQ5">
        <v>60.065460000000002</v>
      </c>
      <c r="AR5">
        <v>14.915039999999999</v>
      </c>
      <c r="AS5">
        <v>31.025020000000001</v>
      </c>
      <c r="AT5">
        <v>14.471912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73.16</v>
      </c>
      <c r="BA5">
        <f t="shared" si="1"/>
        <v>2162.9795539999996</v>
      </c>
      <c r="BD5">
        <v>22.46</v>
      </c>
      <c r="BE5">
        <v>7.12</v>
      </c>
      <c r="BF5">
        <v>1.1299999999999999</v>
      </c>
      <c r="BG5">
        <v>1.91</v>
      </c>
      <c r="BH5">
        <v>5.42</v>
      </c>
      <c r="BI5">
        <v>6.69</v>
      </c>
      <c r="BJ5">
        <v>1.46</v>
      </c>
      <c r="BK5">
        <v>3.82</v>
      </c>
      <c r="BL5">
        <v>0.95</v>
      </c>
      <c r="BM5">
        <v>0.8</v>
      </c>
      <c r="BN5">
        <v>0.48</v>
      </c>
      <c r="BO5">
        <v>11.91</v>
      </c>
      <c r="BP5">
        <v>3.72</v>
      </c>
      <c r="BQ5">
        <v>4.26</v>
      </c>
      <c r="BR5">
        <v>0.84</v>
      </c>
      <c r="BS5">
        <v>0.19</v>
      </c>
      <c r="BT5">
        <v>0</v>
      </c>
      <c r="BU5">
        <v>0</v>
      </c>
      <c r="BV5">
        <v>0</v>
      </c>
      <c r="BW5">
        <f t="shared" si="2"/>
        <v>73.16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179.28291100000001</v>
      </c>
      <c r="L6">
        <v>253.79258799999999</v>
      </c>
      <c r="M6">
        <v>44.39</v>
      </c>
      <c r="N6">
        <v>113.99062499999999</v>
      </c>
      <c r="O6">
        <v>119.337328</v>
      </c>
      <c r="P6">
        <v>134.43414999999999</v>
      </c>
      <c r="Q6">
        <v>0</v>
      </c>
      <c r="R6">
        <v>26.65108</v>
      </c>
      <c r="S6">
        <v>16.009831999999999</v>
      </c>
      <c r="T6">
        <v>0</v>
      </c>
      <c r="U6">
        <v>336.760875</v>
      </c>
      <c r="V6">
        <v>14.923339</v>
      </c>
      <c r="W6">
        <v>18.421849999999999</v>
      </c>
      <c r="X6">
        <v>142.35257799999999</v>
      </c>
      <c r="Y6">
        <v>0</v>
      </c>
      <c r="Z6">
        <v>0</v>
      </c>
      <c r="AA6">
        <v>41.166899999999998</v>
      </c>
      <c r="AB6">
        <v>38.127265999999999</v>
      </c>
      <c r="AC6">
        <v>28.04561</v>
      </c>
      <c r="AD6">
        <v>35.265098999999999</v>
      </c>
      <c r="AE6">
        <v>47.706277</v>
      </c>
      <c r="AF6">
        <v>27.593209999999999</v>
      </c>
      <c r="AG6">
        <v>16.696044000000001</v>
      </c>
      <c r="AH6">
        <v>135.433311</v>
      </c>
      <c r="AI6">
        <v>29.482679999999998</v>
      </c>
      <c r="AJ6">
        <v>0</v>
      </c>
      <c r="AK6">
        <v>48.983400000000003</v>
      </c>
      <c r="AL6">
        <v>80.735759999999999</v>
      </c>
      <c r="AM6">
        <v>15.43614</v>
      </c>
      <c r="AN6">
        <v>0.775339</v>
      </c>
      <c r="AO6">
        <v>23.547930000000001</v>
      </c>
      <c r="AP6">
        <v>0</v>
      </c>
      <c r="AQ6">
        <v>60.065460000000002</v>
      </c>
      <c r="AR6">
        <v>14.915039999999999</v>
      </c>
      <c r="AS6">
        <v>31.025020000000001</v>
      </c>
      <c r="AT6">
        <v>12.372781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73.16</v>
      </c>
      <c r="BA6">
        <f t="shared" si="1"/>
        <v>2160.8804229999996</v>
      </c>
      <c r="BD6">
        <v>22.46</v>
      </c>
      <c r="BE6">
        <v>7.12</v>
      </c>
      <c r="BF6">
        <v>1.1299999999999999</v>
      </c>
      <c r="BG6">
        <v>1.91</v>
      </c>
      <c r="BH6">
        <v>5.42</v>
      </c>
      <c r="BI6">
        <v>6.69</v>
      </c>
      <c r="BJ6">
        <v>1.46</v>
      </c>
      <c r="BK6">
        <v>3.82</v>
      </c>
      <c r="BL6">
        <v>0.95</v>
      </c>
      <c r="BM6">
        <v>0.8</v>
      </c>
      <c r="BN6">
        <v>0.48</v>
      </c>
      <c r="BO6">
        <v>11.91</v>
      </c>
      <c r="BP6">
        <v>3.72</v>
      </c>
      <c r="BQ6">
        <v>4.26</v>
      </c>
      <c r="BR6">
        <v>0.84</v>
      </c>
      <c r="BS6">
        <v>0.19</v>
      </c>
      <c r="BT6">
        <v>0</v>
      </c>
      <c r="BU6">
        <v>0</v>
      </c>
      <c r="BV6">
        <v>0</v>
      </c>
      <c r="BW6">
        <f t="shared" si="2"/>
        <v>73.16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114.073267</v>
      </c>
      <c r="L7">
        <v>253.79258799999999</v>
      </c>
      <c r="M7">
        <v>44.39</v>
      </c>
      <c r="N7">
        <v>113.99062499999999</v>
      </c>
      <c r="O7">
        <v>119.337328</v>
      </c>
      <c r="P7">
        <v>134.43414999999999</v>
      </c>
      <c r="Q7">
        <v>0</v>
      </c>
      <c r="R7">
        <v>20.935461</v>
      </c>
      <c r="S7">
        <v>12.793665000000001</v>
      </c>
      <c r="T7">
        <v>0</v>
      </c>
      <c r="U7">
        <v>336.760875</v>
      </c>
      <c r="V7">
        <v>10.715939000000001</v>
      </c>
      <c r="W7">
        <v>10.996912999999999</v>
      </c>
      <c r="X7">
        <v>115.08676800000001</v>
      </c>
      <c r="Y7">
        <v>0</v>
      </c>
      <c r="Z7">
        <v>0</v>
      </c>
      <c r="AA7">
        <v>41.166899999999998</v>
      </c>
      <c r="AB7">
        <v>38.127265999999999</v>
      </c>
      <c r="AC7">
        <v>28.04561</v>
      </c>
      <c r="AD7">
        <v>35.265098999999999</v>
      </c>
      <c r="AE7">
        <v>47.706277</v>
      </c>
      <c r="AF7">
        <v>27.593209999999999</v>
      </c>
      <c r="AG7">
        <v>16.696044000000001</v>
      </c>
      <c r="AH7">
        <v>135.433311</v>
      </c>
      <c r="AI7">
        <v>29.482679999999998</v>
      </c>
      <c r="AJ7">
        <v>0</v>
      </c>
      <c r="AK7">
        <v>48.983400000000003</v>
      </c>
      <c r="AL7">
        <v>80.735759999999999</v>
      </c>
      <c r="AM7">
        <v>15.43614</v>
      </c>
      <c r="AN7">
        <v>0.775339</v>
      </c>
      <c r="AO7">
        <v>23.547930000000001</v>
      </c>
      <c r="AP7">
        <v>0</v>
      </c>
      <c r="AQ7">
        <v>60.065460000000002</v>
      </c>
      <c r="AR7">
        <v>14.915039999999999</v>
      </c>
      <c r="AS7">
        <v>31.025020000000001</v>
      </c>
      <c r="AT7">
        <v>10.155419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73.210000000000008</v>
      </c>
      <c r="BA7">
        <f t="shared" si="1"/>
        <v>2045.6734839999999</v>
      </c>
      <c r="BD7">
        <v>22.46</v>
      </c>
      <c r="BE7">
        <v>7.12</v>
      </c>
      <c r="BF7">
        <v>1.18</v>
      </c>
      <c r="BG7">
        <v>1.91</v>
      </c>
      <c r="BH7">
        <v>5.42</v>
      </c>
      <c r="BI7">
        <v>6.69</v>
      </c>
      <c r="BJ7">
        <v>1.46</v>
      </c>
      <c r="BK7">
        <v>3.82</v>
      </c>
      <c r="BL7">
        <v>0.95</v>
      </c>
      <c r="BM7">
        <v>0.8</v>
      </c>
      <c r="BN7">
        <v>0.48</v>
      </c>
      <c r="BO7">
        <v>11.91</v>
      </c>
      <c r="BP7">
        <v>3.72</v>
      </c>
      <c r="BQ7">
        <v>4.26</v>
      </c>
      <c r="BR7">
        <v>0.84</v>
      </c>
      <c r="BS7">
        <v>0.19</v>
      </c>
      <c r="BT7">
        <v>0</v>
      </c>
      <c r="BU7">
        <v>0</v>
      </c>
      <c r="BV7">
        <v>0</v>
      </c>
      <c r="BW7">
        <f t="shared" si="2"/>
        <v>73.210000000000008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114.086671</v>
      </c>
      <c r="L8">
        <v>253.79258799999999</v>
      </c>
      <c r="M8">
        <v>44.39</v>
      </c>
      <c r="N8">
        <v>113.99062499999999</v>
      </c>
      <c r="O8">
        <v>119.337328</v>
      </c>
      <c r="P8">
        <v>134.43414999999999</v>
      </c>
      <c r="Q8">
        <v>0</v>
      </c>
      <c r="R8">
        <v>20.935461</v>
      </c>
      <c r="S8">
        <v>12.793665000000001</v>
      </c>
      <c r="T8">
        <v>0</v>
      </c>
      <c r="U8">
        <v>336.760875</v>
      </c>
      <c r="V8">
        <v>10.715939000000001</v>
      </c>
      <c r="W8">
        <v>10.615</v>
      </c>
      <c r="X8">
        <v>115.08676800000001</v>
      </c>
      <c r="Y8">
        <v>0</v>
      </c>
      <c r="Z8">
        <v>0</v>
      </c>
      <c r="AA8">
        <v>41.166899999999998</v>
      </c>
      <c r="AB8">
        <v>38.127265999999999</v>
      </c>
      <c r="AC8">
        <v>28.04561</v>
      </c>
      <c r="AD8">
        <v>35.265098999999999</v>
      </c>
      <c r="AE8">
        <v>47.706277</v>
      </c>
      <c r="AF8">
        <v>27.593209999999999</v>
      </c>
      <c r="AG8">
        <v>16.696044000000001</v>
      </c>
      <c r="AH8">
        <v>135.433311</v>
      </c>
      <c r="AI8">
        <v>29.482679999999998</v>
      </c>
      <c r="AJ8">
        <v>0</v>
      </c>
      <c r="AK8">
        <v>48.983400000000003</v>
      </c>
      <c r="AL8">
        <v>80.735759999999999</v>
      </c>
      <c r="AM8">
        <v>15.43614</v>
      </c>
      <c r="AN8">
        <v>0.775339</v>
      </c>
      <c r="AO8">
        <v>23.547930000000001</v>
      </c>
      <c r="AP8">
        <v>0</v>
      </c>
      <c r="AQ8">
        <v>60.065460000000002</v>
      </c>
      <c r="AR8">
        <v>14.915039999999999</v>
      </c>
      <c r="AS8">
        <v>12.98118</v>
      </c>
      <c r="AT8">
        <v>10.909109000000001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73.210000000000008</v>
      </c>
      <c r="BA8">
        <f t="shared" si="1"/>
        <v>2028.014825</v>
      </c>
      <c r="BD8">
        <v>22.46</v>
      </c>
      <c r="BE8">
        <v>7.12</v>
      </c>
      <c r="BF8">
        <v>1.18</v>
      </c>
      <c r="BG8">
        <v>1.91</v>
      </c>
      <c r="BH8">
        <v>5.42</v>
      </c>
      <c r="BI8">
        <v>6.69</v>
      </c>
      <c r="BJ8">
        <v>1.46</v>
      </c>
      <c r="BK8">
        <v>3.82</v>
      </c>
      <c r="BL8">
        <v>0.95</v>
      </c>
      <c r="BM8">
        <v>0.8</v>
      </c>
      <c r="BN8">
        <v>0.48</v>
      </c>
      <c r="BO8">
        <v>11.91</v>
      </c>
      <c r="BP8">
        <v>3.72</v>
      </c>
      <c r="BQ8">
        <v>4.26</v>
      </c>
      <c r="BR8">
        <v>0.84</v>
      </c>
      <c r="BS8">
        <v>0.19</v>
      </c>
      <c r="BT8">
        <v>0</v>
      </c>
      <c r="BU8">
        <v>0</v>
      </c>
      <c r="BV8">
        <v>0</v>
      </c>
      <c r="BW8">
        <f t="shared" si="2"/>
        <v>73.210000000000008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114.073267</v>
      </c>
      <c r="L9">
        <v>253.79258799999999</v>
      </c>
      <c r="M9">
        <v>44.39</v>
      </c>
      <c r="N9">
        <v>113.99062499999999</v>
      </c>
      <c r="O9">
        <v>119.337328</v>
      </c>
      <c r="P9">
        <v>134.43414999999999</v>
      </c>
      <c r="Q9">
        <v>0</v>
      </c>
      <c r="R9">
        <v>20.935461</v>
      </c>
      <c r="S9">
        <v>12.793665000000001</v>
      </c>
      <c r="T9">
        <v>0</v>
      </c>
      <c r="U9">
        <v>336.760875</v>
      </c>
      <c r="V9">
        <v>10.715939000000001</v>
      </c>
      <c r="W9">
        <v>10.615</v>
      </c>
      <c r="X9">
        <v>115.08676800000001</v>
      </c>
      <c r="Y9">
        <v>0</v>
      </c>
      <c r="Z9">
        <v>0</v>
      </c>
      <c r="AA9">
        <v>41.166899999999998</v>
      </c>
      <c r="AB9">
        <v>38.127265999999999</v>
      </c>
      <c r="AC9">
        <v>28.04561</v>
      </c>
      <c r="AD9">
        <v>35.265098999999999</v>
      </c>
      <c r="AE9">
        <v>47.706277</v>
      </c>
      <c r="AF9">
        <v>27.593209999999999</v>
      </c>
      <c r="AG9">
        <v>16.696044000000001</v>
      </c>
      <c r="AH9">
        <v>135.433311</v>
      </c>
      <c r="AI9">
        <v>29.482679999999998</v>
      </c>
      <c r="AJ9">
        <v>0</v>
      </c>
      <c r="AK9">
        <v>48.983400000000003</v>
      </c>
      <c r="AL9">
        <v>80.735759999999999</v>
      </c>
      <c r="AM9">
        <v>15.43614</v>
      </c>
      <c r="AN9">
        <v>0.775339</v>
      </c>
      <c r="AO9">
        <v>23.547930000000001</v>
      </c>
      <c r="AP9">
        <v>0</v>
      </c>
      <c r="AQ9">
        <v>45.049095000000001</v>
      </c>
      <c r="AR9">
        <v>14.915039999999999</v>
      </c>
      <c r="AS9">
        <v>11.034003</v>
      </c>
      <c r="AT9">
        <v>7.2713739999999998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73.210000000000008</v>
      </c>
      <c r="BA9">
        <f t="shared" si="1"/>
        <v>2007.4001440000002</v>
      </c>
      <c r="BD9">
        <v>22.46</v>
      </c>
      <c r="BE9">
        <v>7.12</v>
      </c>
      <c r="BF9">
        <v>1.18</v>
      </c>
      <c r="BG9">
        <v>1.91</v>
      </c>
      <c r="BH9">
        <v>5.42</v>
      </c>
      <c r="BI9">
        <v>6.69</v>
      </c>
      <c r="BJ9">
        <v>1.46</v>
      </c>
      <c r="BK9">
        <v>3.82</v>
      </c>
      <c r="BL9">
        <v>0.95</v>
      </c>
      <c r="BM9">
        <v>0.8</v>
      </c>
      <c r="BN9">
        <v>0.48</v>
      </c>
      <c r="BO9">
        <v>11.91</v>
      </c>
      <c r="BP9">
        <v>3.72</v>
      </c>
      <c r="BQ9">
        <v>4.26</v>
      </c>
      <c r="BR9">
        <v>0.84</v>
      </c>
      <c r="BS9">
        <v>0.19</v>
      </c>
      <c r="BT9">
        <v>0</v>
      </c>
      <c r="BU9">
        <v>0</v>
      </c>
      <c r="BV9">
        <v>0</v>
      </c>
      <c r="BW9">
        <f t="shared" si="2"/>
        <v>73.210000000000008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114.086671</v>
      </c>
      <c r="L10">
        <v>253.79258799999999</v>
      </c>
      <c r="M10">
        <v>44.39</v>
      </c>
      <c r="N10">
        <v>113.99062499999999</v>
      </c>
      <c r="O10">
        <v>119.337328</v>
      </c>
      <c r="P10">
        <v>134.43414999999999</v>
      </c>
      <c r="Q10">
        <v>0</v>
      </c>
      <c r="R10">
        <v>20.935461</v>
      </c>
      <c r="S10">
        <v>12.793665000000001</v>
      </c>
      <c r="T10">
        <v>0</v>
      </c>
      <c r="U10">
        <v>336.760875</v>
      </c>
      <c r="V10">
        <v>10.715939000000001</v>
      </c>
      <c r="W10">
        <v>10.615</v>
      </c>
      <c r="X10">
        <v>115.08676800000001</v>
      </c>
      <c r="Y10">
        <v>0</v>
      </c>
      <c r="Z10">
        <v>0</v>
      </c>
      <c r="AA10">
        <v>41.166899999999998</v>
      </c>
      <c r="AB10">
        <v>38.127265999999999</v>
      </c>
      <c r="AC10">
        <v>28.04561</v>
      </c>
      <c r="AD10">
        <v>35.265098999999999</v>
      </c>
      <c r="AE10">
        <v>47.706277</v>
      </c>
      <c r="AF10">
        <v>27.593209999999999</v>
      </c>
      <c r="AG10">
        <v>16.696044000000001</v>
      </c>
      <c r="AH10">
        <v>135.433311</v>
      </c>
      <c r="AI10">
        <v>29.482679999999998</v>
      </c>
      <c r="AJ10">
        <v>0</v>
      </c>
      <c r="AK10">
        <v>48.983400000000003</v>
      </c>
      <c r="AL10">
        <v>80.735759999999999</v>
      </c>
      <c r="AM10">
        <v>15.43614</v>
      </c>
      <c r="AN10">
        <v>0.775339</v>
      </c>
      <c r="AO10">
        <v>23.547930000000001</v>
      </c>
      <c r="AP10">
        <v>0</v>
      </c>
      <c r="AQ10">
        <v>45.049095000000001</v>
      </c>
      <c r="AR10">
        <v>14.915039999999999</v>
      </c>
      <c r="AS10">
        <v>11.034003</v>
      </c>
      <c r="AT10">
        <v>11.352541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73.210000000000008</v>
      </c>
      <c r="BA10">
        <f t="shared" si="1"/>
        <v>2011.494715</v>
      </c>
      <c r="BD10">
        <v>22.46</v>
      </c>
      <c r="BE10">
        <v>7.12</v>
      </c>
      <c r="BF10">
        <v>1.18</v>
      </c>
      <c r="BG10">
        <v>1.91</v>
      </c>
      <c r="BH10">
        <v>5.42</v>
      </c>
      <c r="BI10">
        <v>6.69</v>
      </c>
      <c r="BJ10">
        <v>1.46</v>
      </c>
      <c r="BK10">
        <v>3.82</v>
      </c>
      <c r="BL10">
        <v>0.95</v>
      </c>
      <c r="BM10">
        <v>0.8</v>
      </c>
      <c r="BN10">
        <v>0.48</v>
      </c>
      <c r="BO10">
        <v>11.91</v>
      </c>
      <c r="BP10">
        <v>3.72</v>
      </c>
      <c r="BQ10">
        <v>4.26</v>
      </c>
      <c r="BR10">
        <v>0.84</v>
      </c>
      <c r="BS10">
        <v>0.19</v>
      </c>
      <c r="BT10">
        <v>0</v>
      </c>
      <c r="BU10">
        <v>0</v>
      </c>
      <c r="BV10">
        <v>0</v>
      </c>
      <c r="BW10">
        <f t="shared" si="2"/>
        <v>73.210000000000008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114.073267</v>
      </c>
      <c r="L11">
        <v>253.79258799999999</v>
      </c>
      <c r="M11">
        <v>44.39</v>
      </c>
      <c r="N11">
        <v>113.99062499999999</v>
      </c>
      <c r="O11">
        <v>119.337328</v>
      </c>
      <c r="P11">
        <v>134.43414999999999</v>
      </c>
      <c r="Q11">
        <v>0</v>
      </c>
      <c r="R11">
        <v>20.935461</v>
      </c>
      <c r="S11">
        <v>12.793665000000001</v>
      </c>
      <c r="T11">
        <v>0</v>
      </c>
      <c r="U11">
        <v>336.760875</v>
      </c>
      <c r="V11">
        <v>10.715939000000001</v>
      </c>
      <c r="W11">
        <v>10.615</v>
      </c>
      <c r="X11">
        <v>115.08676800000001</v>
      </c>
      <c r="Y11">
        <v>0</v>
      </c>
      <c r="Z11">
        <v>0</v>
      </c>
      <c r="AA11">
        <v>41.166899999999998</v>
      </c>
      <c r="AB11">
        <v>38.127265999999999</v>
      </c>
      <c r="AC11">
        <v>28.04561</v>
      </c>
      <c r="AD11">
        <v>35.265098999999999</v>
      </c>
      <c r="AE11">
        <v>47.706277</v>
      </c>
      <c r="AF11">
        <v>27.593209999999999</v>
      </c>
      <c r="AG11">
        <v>16.696044000000001</v>
      </c>
      <c r="AH11">
        <v>135.433311</v>
      </c>
      <c r="AI11">
        <v>29.482679999999998</v>
      </c>
      <c r="AJ11">
        <v>0</v>
      </c>
      <c r="AK11">
        <v>48.983400000000003</v>
      </c>
      <c r="AL11">
        <v>80.735759999999999</v>
      </c>
      <c r="AM11">
        <v>15.43614</v>
      </c>
      <c r="AN11">
        <v>0.775339</v>
      </c>
      <c r="AO11">
        <v>23.547930000000001</v>
      </c>
      <c r="AP11">
        <v>0</v>
      </c>
      <c r="AQ11">
        <v>45.049095000000001</v>
      </c>
      <c r="AR11">
        <v>14.915039999999999</v>
      </c>
      <c r="AS11">
        <v>11.034003</v>
      </c>
      <c r="AT11">
        <v>12.572898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73.489999999999981</v>
      </c>
      <c r="BA11">
        <f t="shared" si="1"/>
        <v>2012.9816680000001</v>
      </c>
      <c r="BD11">
        <v>23.73</v>
      </c>
      <c r="BE11">
        <v>6.95</v>
      </c>
      <c r="BF11">
        <v>1.24</v>
      </c>
      <c r="BG11">
        <v>1.85</v>
      </c>
      <c r="BH11">
        <v>5.25</v>
      </c>
      <c r="BI11">
        <v>6.56</v>
      </c>
      <c r="BJ11">
        <v>1.5</v>
      </c>
      <c r="BK11">
        <v>3.82</v>
      </c>
      <c r="BL11">
        <v>0.91</v>
      </c>
      <c r="BM11">
        <v>0.8</v>
      </c>
      <c r="BN11">
        <v>0.47</v>
      </c>
      <c r="BO11">
        <v>11.62</v>
      </c>
      <c r="BP11">
        <v>3.58</v>
      </c>
      <c r="BQ11">
        <v>4.13</v>
      </c>
      <c r="BR11">
        <v>0.89</v>
      </c>
      <c r="BS11">
        <v>0.19</v>
      </c>
      <c r="BT11">
        <v>0</v>
      </c>
      <c r="BU11">
        <v>0</v>
      </c>
      <c r="BV11">
        <v>0</v>
      </c>
      <c r="BW11">
        <f t="shared" si="2"/>
        <v>73.489999999999981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114.086671</v>
      </c>
      <c r="L12">
        <v>253.79258799999999</v>
      </c>
      <c r="M12">
        <v>44.39</v>
      </c>
      <c r="N12">
        <v>113.99062499999999</v>
      </c>
      <c r="O12">
        <v>119.337328</v>
      </c>
      <c r="P12">
        <v>134.43414999999999</v>
      </c>
      <c r="Q12">
        <v>0</v>
      </c>
      <c r="R12">
        <v>20.935461</v>
      </c>
      <c r="S12">
        <v>12.793665000000001</v>
      </c>
      <c r="T12">
        <v>0</v>
      </c>
      <c r="U12">
        <v>336.760875</v>
      </c>
      <c r="V12">
        <v>10.715939000000001</v>
      </c>
      <c r="W12">
        <v>10.615</v>
      </c>
      <c r="X12">
        <v>115.08676800000001</v>
      </c>
      <c r="Y12">
        <v>0</v>
      </c>
      <c r="Z12">
        <v>0</v>
      </c>
      <c r="AA12">
        <v>41.166899999999998</v>
      </c>
      <c r="AB12">
        <v>38.127265999999999</v>
      </c>
      <c r="AC12">
        <v>28.04561</v>
      </c>
      <c r="AD12">
        <v>35.265098999999999</v>
      </c>
      <c r="AE12">
        <v>47.706277</v>
      </c>
      <c r="AF12">
        <v>27.593209999999999</v>
      </c>
      <c r="AG12">
        <v>16.696044000000001</v>
      </c>
      <c r="AH12">
        <v>135.433311</v>
      </c>
      <c r="AI12">
        <v>29.482679999999998</v>
      </c>
      <c r="AJ12">
        <v>0</v>
      </c>
      <c r="AK12">
        <v>48.983400000000003</v>
      </c>
      <c r="AL12">
        <v>80.735759999999999</v>
      </c>
      <c r="AM12">
        <v>15.43614</v>
      </c>
      <c r="AN12">
        <v>0.775339</v>
      </c>
      <c r="AO12">
        <v>23.547930000000001</v>
      </c>
      <c r="AP12">
        <v>0</v>
      </c>
      <c r="AQ12">
        <v>45.049095000000001</v>
      </c>
      <c r="AR12">
        <v>14.915039999999999</v>
      </c>
      <c r="AS12">
        <v>11.034003</v>
      </c>
      <c r="AT12">
        <v>14.471912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73.489999999999981</v>
      </c>
      <c r="BA12">
        <f t="shared" si="1"/>
        <v>2014.894086</v>
      </c>
      <c r="BD12">
        <v>23.73</v>
      </c>
      <c r="BE12">
        <v>6.95</v>
      </c>
      <c r="BF12">
        <v>1.24</v>
      </c>
      <c r="BG12">
        <v>1.85</v>
      </c>
      <c r="BH12">
        <v>5.25</v>
      </c>
      <c r="BI12">
        <v>6.56</v>
      </c>
      <c r="BJ12">
        <v>1.5</v>
      </c>
      <c r="BK12">
        <v>3.82</v>
      </c>
      <c r="BL12">
        <v>0.91</v>
      </c>
      <c r="BM12">
        <v>0.8</v>
      </c>
      <c r="BN12">
        <v>0.47</v>
      </c>
      <c r="BO12">
        <v>11.62</v>
      </c>
      <c r="BP12">
        <v>3.58</v>
      </c>
      <c r="BQ12">
        <v>4.13</v>
      </c>
      <c r="BR12">
        <v>0.89</v>
      </c>
      <c r="BS12">
        <v>0.19</v>
      </c>
      <c r="BT12">
        <v>0</v>
      </c>
      <c r="BU12">
        <v>0</v>
      </c>
      <c r="BV12">
        <v>0</v>
      </c>
      <c r="BW12">
        <f t="shared" si="2"/>
        <v>73.489999999999981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114.073267</v>
      </c>
      <c r="L13">
        <v>253.831188</v>
      </c>
      <c r="M13">
        <v>44.39</v>
      </c>
      <c r="N13">
        <v>113.99062499999999</v>
      </c>
      <c r="O13">
        <v>119.337328</v>
      </c>
      <c r="P13">
        <v>134.43414999999999</v>
      </c>
      <c r="Q13">
        <v>0</v>
      </c>
      <c r="R13">
        <v>20.991820000000001</v>
      </c>
      <c r="S13">
        <v>12.839273</v>
      </c>
      <c r="T13">
        <v>0</v>
      </c>
      <c r="U13">
        <v>336.760875</v>
      </c>
      <c r="V13">
        <v>10.715939000000001</v>
      </c>
      <c r="W13">
        <v>10.479900000000001</v>
      </c>
      <c r="X13">
        <v>96.298122000000006</v>
      </c>
      <c r="Y13">
        <v>0</v>
      </c>
      <c r="Z13">
        <v>0</v>
      </c>
      <c r="AA13">
        <v>41.166899999999998</v>
      </c>
      <c r="AB13">
        <v>38.127265999999999</v>
      </c>
      <c r="AC13">
        <v>28.04561</v>
      </c>
      <c r="AD13">
        <v>35.265098999999999</v>
      </c>
      <c r="AE13">
        <v>47.706277</v>
      </c>
      <c r="AF13">
        <v>27.593209999999999</v>
      </c>
      <c r="AG13">
        <v>16.696044000000001</v>
      </c>
      <c r="AH13">
        <v>135.433311</v>
      </c>
      <c r="AI13">
        <v>18.426674999999999</v>
      </c>
      <c r="AJ13">
        <v>0</v>
      </c>
      <c r="AK13">
        <v>48.983400000000003</v>
      </c>
      <c r="AL13">
        <v>80.735759999999999</v>
      </c>
      <c r="AM13">
        <v>15.43614</v>
      </c>
      <c r="AN13">
        <v>0.775339</v>
      </c>
      <c r="AO13">
        <v>23.547930000000001</v>
      </c>
      <c r="AP13">
        <v>0</v>
      </c>
      <c r="AQ13">
        <v>45.049095000000001</v>
      </c>
      <c r="AR13">
        <v>14.915039999999999</v>
      </c>
      <c r="AS13">
        <v>11.034003</v>
      </c>
      <c r="AT13">
        <v>12.636362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73.489999999999981</v>
      </c>
      <c r="BA13">
        <f t="shared" si="1"/>
        <v>1983.2059479999998</v>
      </c>
      <c r="BD13">
        <v>23.73</v>
      </c>
      <c r="BE13">
        <v>6.95</v>
      </c>
      <c r="BF13">
        <v>1.24</v>
      </c>
      <c r="BG13">
        <v>1.85</v>
      </c>
      <c r="BH13">
        <v>5.25</v>
      </c>
      <c r="BI13">
        <v>6.56</v>
      </c>
      <c r="BJ13">
        <v>1.5</v>
      </c>
      <c r="BK13">
        <v>3.82</v>
      </c>
      <c r="BL13">
        <v>0.91</v>
      </c>
      <c r="BM13">
        <v>0.8</v>
      </c>
      <c r="BN13">
        <v>0.47</v>
      </c>
      <c r="BO13">
        <v>11.62</v>
      </c>
      <c r="BP13">
        <v>3.58</v>
      </c>
      <c r="BQ13">
        <v>4.13</v>
      </c>
      <c r="BR13">
        <v>0.89</v>
      </c>
      <c r="BS13">
        <v>0.19</v>
      </c>
      <c r="BT13">
        <v>0</v>
      </c>
      <c r="BU13">
        <v>0</v>
      </c>
      <c r="BV13">
        <v>0</v>
      </c>
      <c r="BW13">
        <f t="shared" si="2"/>
        <v>73.489999999999981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114.086671</v>
      </c>
      <c r="L14">
        <v>253.831188</v>
      </c>
      <c r="M14">
        <v>44.39</v>
      </c>
      <c r="N14">
        <v>113.99062499999999</v>
      </c>
      <c r="O14">
        <v>119.337328</v>
      </c>
      <c r="P14">
        <v>134.43414999999999</v>
      </c>
      <c r="Q14">
        <v>0</v>
      </c>
      <c r="R14">
        <v>20.991820000000001</v>
      </c>
      <c r="S14">
        <v>12.839273</v>
      </c>
      <c r="T14">
        <v>0</v>
      </c>
      <c r="U14">
        <v>336.760875</v>
      </c>
      <c r="V14">
        <v>10.715939000000001</v>
      </c>
      <c r="W14">
        <v>10.479900000000001</v>
      </c>
      <c r="X14">
        <v>96.298122000000006</v>
      </c>
      <c r="Y14">
        <v>0</v>
      </c>
      <c r="Z14">
        <v>0</v>
      </c>
      <c r="AA14">
        <v>41.166899999999998</v>
      </c>
      <c r="AB14">
        <v>38.127265999999999</v>
      </c>
      <c r="AC14">
        <v>28.04561</v>
      </c>
      <c r="AD14">
        <v>35.265098999999999</v>
      </c>
      <c r="AE14">
        <v>47.706277</v>
      </c>
      <c r="AF14">
        <v>27.593209999999999</v>
      </c>
      <c r="AG14">
        <v>16.696044000000001</v>
      </c>
      <c r="AH14">
        <v>135.433311</v>
      </c>
      <c r="AI14">
        <v>18.426674999999999</v>
      </c>
      <c r="AJ14">
        <v>0</v>
      </c>
      <c r="AK14">
        <v>48.983400000000003</v>
      </c>
      <c r="AL14">
        <v>80.735759999999999</v>
      </c>
      <c r="AM14">
        <v>15.43614</v>
      </c>
      <c r="AN14">
        <v>0.775339</v>
      </c>
      <c r="AO14">
        <v>23.547930000000001</v>
      </c>
      <c r="AP14">
        <v>0</v>
      </c>
      <c r="AQ14">
        <v>45.049095000000001</v>
      </c>
      <c r="AR14">
        <v>14.915039999999999</v>
      </c>
      <c r="AS14">
        <v>11.034003</v>
      </c>
      <c r="AT14">
        <v>14.022035000000001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73.509999999999991</v>
      </c>
      <c r="BA14">
        <f t="shared" si="1"/>
        <v>1984.6250249999998</v>
      </c>
      <c r="BD14">
        <v>23.73</v>
      </c>
      <c r="BE14">
        <v>6.95</v>
      </c>
      <c r="BF14">
        <v>1.24</v>
      </c>
      <c r="BG14">
        <v>1.85</v>
      </c>
      <c r="BH14">
        <v>5.25</v>
      </c>
      <c r="BI14">
        <v>6.56</v>
      </c>
      <c r="BJ14">
        <v>1.5</v>
      </c>
      <c r="BK14">
        <v>3.82</v>
      </c>
      <c r="BL14">
        <v>0.91</v>
      </c>
      <c r="BM14">
        <v>0.82</v>
      </c>
      <c r="BN14">
        <v>0.47</v>
      </c>
      <c r="BO14">
        <v>11.62</v>
      </c>
      <c r="BP14">
        <v>3.58</v>
      </c>
      <c r="BQ14">
        <v>4.13</v>
      </c>
      <c r="BR14">
        <v>0.89</v>
      </c>
      <c r="BS14">
        <v>0.19</v>
      </c>
      <c r="BT14">
        <v>0</v>
      </c>
      <c r="BU14">
        <v>0</v>
      </c>
      <c r="BV14">
        <v>0</v>
      </c>
      <c r="BW14">
        <f t="shared" si="2"/>
        <v>73.509999999999991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114.073267</v>
      </c>
      <c r="L15">
        <v>253.831188</v>
      </c>
      <c r="M15">
        <v>44.39</v>
      </c>
      <c r="N15">
        <v>113.99062499999999</v>
      </c>
      <c r="O15">
        <v>119.337328</v>
      </c>
      <c r="P15">
        <v>134.43414999999999</v>
      </c>
      <c r="Q15">
        <v>0</v>
      </c>
      <c r="R15">
        <v>20.991820000000001</v>
      </c>
      <c r="S15">
        <v>12.839273</v>
      </c>
      <c r="T15">
        <v>0</v>
      </c>
      <c r="U15">
        <v>336.760875</v>
      </c>
      <c r="V15">
        <v>1.93</v>
      </c>
      <c r="W15">
        <v>10.479900000000001</v>
      </c>
      <c r="X15">
        <v>48.25</v>
      </c>
      <c r="Y15">
        <v>0</v>
      </c>
      <c r="Z15">
        <v>0</v>
      </c>
      <c r="AA15">
        <v>41.166899999999998</v>
      </c>
      <c r="AB15">
        <v>38.127265999999999</v>
      </c>
      <c r="AC15">
        <v>28.04561</v>
      </c>
      <c r="AD15">
        <v>35.265098999999999</v>
      </c>
      <c r="AE15">
        <v>47.706277</v>
      </c>
      <c r="AF15">
        <v>27.593209999999999</v>
      </c>
      <c r="AG15">
        <v>16.696044000000001</v>
      </c>
      <c r="AH15">
        <v>135.433311</v>
      </c>
      <c r="AI15">
        <v>18.426674999999999</v>
      </c>
      <c r="AJ15">
        <v>0</v>
      </c>
      <c r="AK15">
        <v>48.983400000000003</v>
      </c>
      <c r="AL15">
        <v>80.735759999999999</v>
      </c>
      <c r="AM15">
        <v>15.43614</v>
      </c>
      <c r="AN15">
        <v>0.775339</v>
      </c>
      <c r="AO15">
        <v>23.547930000000001</v>
      </c>
      <c r="AP15">
        <v>0</v>
      </c>
      <c r="AQ15">
        <v>45.049095000000001</v>
      </c>
      <c r="AR15">
        <v>14.915039999999999</v>
      </c>
      <c r="AS15">
        <v>11.034003</v>
      </c>
      <c r="AT15">
        <v>13.781893999999999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73.579999999999984</v>
      </c>
      <c r="BA15">
        <f t="shared" si="1"/>
        <v>1927.6074189999999</v>
      </c>
      <c r="BD15">
        <v>23.73</v>
      </c>
      <c r="BE15">
        <v>6.95</v>
      </c>
      <c r="BF15">
        <v>1.24</v>
      </c>
      <c r="BG15">
        <v>1.85</v>
      </c>
      <c r="BH15">
        <v>5.25</v>
      </c>
      <c r="BI15">
        <v>6.56</v>
      </c>
      <c r="BJ15">
        <v>1.5</v>
      </c>
      <c r="BK15">
        <v>3.82</v>
      </c>
      <c r="BL15">
        <v>0.91</v>
      </c>
      <c r="BM15">
        <v>0.83</v>
      </c>
      <c r="BN15">
        <v>0.47</v>
      </c>
      <c r="BO15">
        <v>11.62</v>
      </c>
      <c r="BP15">
        <v>3.58</v>
      </c>
      <c r="BQ15">
        <v>4.13</v>
      </c>
      <c r="BR15">
        <v>0.95</v>
      </c>
      <c r="BS15">
        <v>0.19</v>
      </c>
      <c r="BT15">
        <v>0</v>
      </c>
      <c r="BU15">
        <v>0</v>
      </c>
      <c r="BV15">
        <v>0</v>
      </c>
      <c r="BW15">
        <f t="shared" si="2"/>
        <v>73.579999999999984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114.086671</v>
      </c>
      <c r="L16">
        <v>253.831188</v>
      </c>
      <c r="M16">
        <v>44.39</v>
      </c>
      <c r="N16">
        <v>113.99062499999999</v>
      </c>
      <c r="O16">
        <v>119.337328</v>
      </c>
      <c r="P16">
        <v>134.43414999999999</v>
      </c>
      <c r="Q16">
        <v>0</v>
      </c>
      <c r="R16">
        <v>20.991820000000001</v>
      </c>
      <c r="S16">
        <v>12.839273</v>
      </c>
      <c r="T16">
        <v>0</v>
      </c>
      <c r="U16">
        <v>336.760875</v>
      </c>
      <c r="V16">
        <v>1.93</v>
      </c>
      <c r="W16">
        <v>10.479900000000001</v>
      </c>
      <c r="X16">
        <v>48.25</v>
      </c>
      <c r="Y16">
        <v>0</v>
      </c>
      <c r="Z16">
        <v>0</v>
      </c>
      <c r="AA16">
        <v>41.166899999999998</v>
      </c>
      <c r="AB16">
        <v>38.127265999999999</v>
      </c>
      <c r="AC16">
        <v>28.04561</v>
      </c>
      <c r="AD16">
        <v>35.265098999999999</v>
      </c>
      <c r="AE16">
        <v>47.706277</v>
      </c>
      <c r="AF16">
        <v>27.593209999999999</v>
      </c>
      <c r="AG16">
        <v>16.696044000000001</v>
      </c>
      <c r="AH16">
        <v>135.433311</v>
      </c>
      <c r="AI16">
        <v>18.426674999999999</v>
      </c>
      <c r="AJ16">
        <v>0</v>
      </c>
      <c r="AK16">
        <v>48.983400000000003</v>
      </c>
      <c r="AL16">
        <v>76.586838999999998</v>
      </c>
      <c r="AM16">
        <v>15.43614</v>
      </c>
      <c r="AN16">
        <v>0.775339</v>
      </c>
      <c r="AO16">
        <v>23.547930000000001</v>
      </c>
      <c r="AP16">
        <v>0</v>
      </c>
      <c r="AQ16">
        <v>45.049095000000001</v>
      </c>
      <c r="AR16">
        <v>14.915039999999999</v>
      </c>
      <c r="AS16">
        <v>11.034003</v>
      </c>
      <c r="AT16">
        <v>10.828244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73.579999999999984</v>
      </c>
      <c r="BA16">
        <f t="shared" si="1"/>
        <v>1920.5182520000001</v>
      </c>
      <c r="BD16">
        <v>23.73</v>
      </c>
      <c r="BE16">
        <v>6.95</v>
      </c>
      <c r="BF16">
        <v>1.24</v>
      </c>
      <c r="BG16">
        <v>1.85</v>
      </c>
      <c r="BH16">
        <v>5.25</v>
      </c>
      <c r="BI16">
        <v>6.56</v>
      </c>
      <c r="BJ16">
        <v>1.5</v>
      </c>
      <c r="BK16">
        <v>3.82</v>
      </c>
      <c r="BL16">
        <v>0.91</v>
      </c>
      <c r="BM16">
        <v>0.83</v>
      </c>
      <c r="BN16">
        <v>0.47</v>
      </c>
      <c r="BO16">
        <v>11.62</v>
      </c>
      <c r="BP16">
        <v>3.58</v>
      </c>
      <c r="BQ16">
        <v>4.13</v>
      </c>
      <c r="BR16">
        <v>0.95</v>
      </c>
      <c r="BS16">
        <v>0.19</v>
      </c>
      <c r="BT16">
        <v>0</v>
      </c>
      <c r="BU16">
        <v>0</v>
      </c>
      <c r="BV16">
        <v>0</v>
      </c>
      <c r="BW16">
        <f t="shared" si="2"/>
        <v>73.579999999999984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114.073267</v>
      </c>
      <c r="L17">
        <v>253.831188</v>
      </c>
      <c r="M17">
        <v>44.39</v>
      </c>
      <c r="N17">
        <v>113.99062499999999</v>
      </c>
      <c r="O17">
        <v>119.337328</v>
      </c>
      <c r="P17">
        <v>134.43414999999999</v>
      </c>
      <c r="Q17">
        <v>0</v>
      </c>
      <c r="R17">
        <v>20.991820000000001</v>
      </c>
      <c r="S17">
        <v>12.839273</v>
      </c>
      <c r="T17">
        <v>0</v>
      </c>
      <c r="U17">
        <v>336.760875</v>
      </c>
      <c r="V17">
        <v>1.93</v>
      </c>
      <c r="W17">
        <v>10.479900000000001</v>
      </c>
      <c r="X17">
        <v>48.25</v>
      </c>
      <c r="Y17">
        <v>0</v>
      </c>
      <c r="Z17">
        <v>0</v>
      </c>
      <c r="AA17">
        <v>41.166899999999998</v>
      </c>
      <c r="AB17">
        <v>38.127265999999999</v>
      </c>
      <c r="AC17">
        <v>28.04561</v>
      </c>
      <c r="AD17">
        <v>35.265098999999999</v>
      </c>
      <c r="AE17">
        <v>47.706277</v>
      </c>
      <c r="AF17">
        <v>27.593209999999999</v>
      </c>
      <c r="AG17">
        <v>16.696044000000001</v>
      </c>
      <c r="AH17">
        <v>135.433311</v>
      </c>
      <c r="AI17">
        <v>18.426674999999999</v>
      </c>
      <c r="AJ17">
        <v>0</v>
      </c>
      <c r="AK17">
        <v>48.983400000000003</v>
      </c>
      <c r="AL17">
        <v>76.586838999999998</v>
      </c>
      <c r="AM17">
        <v>15.43614</v>
      </c>
      <c r="AN17">
        <v>0.775339</v>
      </c>
      <c r="AO17">
        <v>23.547930000000001</v>
      </c>
      <c r="AP17">
        <v>0</v>
      </c>
      <c r="AQ17">
        <v>45.049095000000001</v>
      </c>
      <c r="AR17">
        <v>14.915039999999999</v>
      </c>
      <c r="AS17">
        <v>11.034003</v>
      </c>
      <c r="AT17">
        <v>14.471912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73.599999999999994</v>
      </c>
      <c r="BA17">
        <f t="shared" si="1"/>
        <v>1924.168516</v>
      </c>
      <c r="BD17">
        <v>23.73</v>
      </c>
      <c r="BE17">
        <v>6.95</v>
      </c>
      <c r="BF17">
        <v>1.24</v>
      </c>
      <c r="BG17">
        <v>1.85</v>
      </c>
      <c r="BH17">
        <v>5.25</v>
      </c>
      <c r="BI17">
        <v>6.56</v>
      </c>
      <c r="BJ17">
        <v>1.5</v>
      </c>
      <c r="BK17">
        <v>3.82</v>
      </c>
      <c r="BL17">
        <v>0.91</v>
      </c>
      <c r="BM17">
        <v>0.85</v>
      </c>
      <c r="BN17">
        <v>0.47</v>
      </c>
      <c r="BO17">
        <v>11.62</v>
      </c>
      <c r="BP17">
        <v>3.58</v>
      </c>
      <c r="BQ17">
        <v>4.13</v>
      </c>
      <c r="BR17">
        <v>0.95</v>
      </c>
      <c r="BS17">
        <v>0.19</v>
      </c>
      <c r="BT17">
        <v>0</v>
      </c>
      <c r="BU17">
        <v>0</v>
      </c>
      <c r="BV17">
        <v>0</v>
      </c>
      <c r="BW17">
        <f t="shared" si="2"/>
        <v>73.599999999999994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114.086671</v>
      </c>
      <c r="L18">
        <v>253.831188</v>
      </c>
      <c r="M18">
        <v>44.39</v>
      </c>
      <c r="N18">
        <v>113.99062499999999</v>
      </c>
      <c r="O18">
        <v>119.337328</v>
      </c>
      <c r="P18">
        <v>134.43414999999999</v>
      </c>
      <c r="Q18">
        <v>0</v>
      </c>
      <c r="R18">
        <v>20.991820000000001</v>
      </c>
      <c r="S18">
        <v>12.839273</v>
      </c>
      <c r="T18">
        <v>0</v>
      </c>
      <c r="U18">
        <v>336.760875</v>
      </c>
      <c r="V18">
        <v>1.93</v>
      </c>
      <c r="W18">
        <v>10.479900000000001</v>
      </c>
      <c r="X18">
        <v>48.25</v>
      </c>
      <c r="Y18">
        <v>0</v>
      </c>
      <c r="Z18">
        <v>0</v>
      </c>
      <c r="AA18">
        <v>41.166899999999998</v>
      </c>
      <c r="AB18">
        <v>38.127265999999999</v>
      </c>
      <c r="AC18">
        <v>28.04561</v>
      </c>
      <c r="AD18">
        <v>35.265098999999999</v>
      </c>
      <c r="AE18">
        <v>47.706277</v>
      </c>
      <c r="AF18">
        <v>27.593209999999999</v>
      </c>
      <c r="AG18">
        <v>16.696044000000001</v>
      </c>
      <c r="AH18">
        <v>135.433311</v>
      </c>
      <c r="AI18">
        <v>18.426674999999999</v>
      </c>
      <c r="AJ18">
        <v>0</v>
      </c>
      <c r="AK18">
        <v>48.983400000000003</v>
      </c>
      <c r="AL18">
        <v>76.586838999999998</v>
      </c>
      <c r="AM18">
        <v>15.43614</v>
      </c>
      <c r="AN18">
        <v>0.775339</v>
      </c>
      <c r="AO18">
        <v>23.547930000000001</v>
      </c>
      <c r="AP18">
        <v>0</v>
      </c>
      <c r="AQ18">
        <v>45.049095000000001</v>
      </c>
      <c r="AR18">
        <v>14.915039999999999</v>
      </c>
      <c r="AS18">
        <v>11.034003</v>
      </c>
      <c r="AT18">
        <v>14.471912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73.599999999999994</v>
      </c>
      <c r="BA18">
        <f t="shared" si="1"/>
        <v>1924.18192</v>
      </c>
      <c r="BD18">
        <v>23.73</v>
      </c>
      <c r="BE18">
        <v>6.95</v>
      </c>
      <c r="BF18">
        <v>1.24</v>
      </c>
      <c r="BG18">
        <v>1.85</v>
      </c>
      <c r="BH18">
        <v>5.25</v>
      </c>
      <c r="BI18">
        <v>6.56</v>
      </c>
      <c r="BJ18">
        <v>1.5</v>
      </c>
      <c r="BK18">
        <v>3.82</v>
      </c>
      <c r="BL18">
        <v>0.91</v>
      </c>
      <c r="BM18">
        <v>0.85</v>
      </c>
      <c r="BN18">
        <v>0.47</v>
      </c>
      <c r="BO18">
        <v>11.62</v>
      </c>
      <c r="BP18">
        <v>3.58</v>
      </c>
      <c r="BQ18">
        <v>4.13</v>
      </c>
      <c r="BR18">
        <v>0.95</v>
      </c>
      <c r="BS18">
        <v>0.19</v>
      </c>
      <c r="BT18">
        <v>0</v>
      </c>
      <c r="BU18">
        <v>0</v>
      </c>
      <c r="BV18">
        <v>0</v>
      </c>
      <c r="BW18">
        <f t="shared" si="2"/>
        <v>73.599999999999994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114.073267</v>
      </c>
      <c r="L19">
        <v>253.831188</v>
      </c>
      <c r="M19">
        <v>44.39</v>
      </c>
      <c r="N19">
        <v>113.99062499999999</v>
      </c>
      <c r="O19">
        <v>119.337328</v>
      </c>
      <c r="P19">
        <v>134.43414999999999</v>
      </c>
      <c r="Q19">
        <v>0</v>
      </c>
      <c r="R19">
        <v>20.991820000000001</v>
      </c>
      <c r="S19">
        <v>12.839273</v>
      </c>
      <c r="T19">
        <v>0</v>
      </c>
      <c r="U19">
        <v>336.760875</v>
      </c>
      <c r="V19">
        <v>1.93</v>
      </c>
      <c r="W19">
        <v>10.479900000000001</v>
      </c>
      <c r="X19">
        <v>48.25</v>
      </c>
      <c r="Y19">
        <v>0</v>
      </c>
      <c r="Z19">
        <v>0</v>
      </c>
      <c r="AA19">
        <v>41.166899999999998</v>
      </c>
      <c r="AB19">
        <v>38.127265999999999</v>
      </c>
      <c r="AC19">
        <v>28.04561</v>
      </c>
      <c r="AD19">
        <v>35.265098999999999</v>
      </c>
      <c r="AE19">
        <v>47.706277</v>
      </c>
      <c r="AF19">
        <v>27.593209999999999</v>
      </c>
      <c r="AG19">
        <v>16.696044000000001</v>
      </c>
      <c r="AH19">
        <v>141.647525</v>
      </c>
      <c r="AI19">
        <v>18.426674999999999</v>
      </c>
      <c r="AJ19">
        <v>0</v>
      </c>
      <c r="AK19">
        <v>48.983400000000003</v>
      </c>
      <c r="AL19">
        <v>76.586838999999998</v>
      </c>
      <c r="AM19">
        <v>15.43614</v>
      </c>
      <c r="AN19">
        <v>0.775339</v>
      </c>
      <c r="AO19">
        <v>23.547930000000001</v>
      </c>
      <c r="AP19">
        <v>0</v>
      </c>
      <c r="AQ19">
        <v>60.065460000000002</v>
      </c>
      <c r="AR19">
        <v>14.915039999999999</v>
      </c>
      <c r="AS19">
        <v>11.034003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73.639999999999986</v>
      </c>
      <c r="BA19">
        <f t="shared" si="1"/>
        <v>1945.4390950000002</v>
      </c>
      <c r="BD19">
        <v>23.73</v>
      </c>
      <c r="BE19">
        <v>6.95</v>
      </c>
      <c r="BF19">
        <v>1.24</v>
      </c>
      <c r="BG19">
        <v>1.85</v>
      </c>
      <c r="BH19">
        <v>5.25</v>
      </c>
      <c r="BI19">
        <v>6.56</v>
      </c>
      <c r="BJ19">
        <v>1.5</v>
      </c>
      <c r="BK19">
        <v>3.82</v>
      </c>
      <c r="BL19">
        <v>0.91</v>
      </c>
      <c r="BM19">
        <v>0.86</v>
      </c>
      <c r="BN19">
        <v>0.47</v>
      </c>
      <c r="BO19">
        <v>11.62</v>
      </c>
      <c r="BP19">
        <v>3.58</v>
      </c>
      <c r="BQ19">
        <v>4.13</v>
      </c>
      <c r="BR19">
        <v>0.98</v>
      </c>
      <c r="BS19">
        <v>0.19</v>
      </c>
      <c r="BT19">
        <v>0</v>
      </c>
      <c r="BU19">
        <v>0</v>
      </c>
      <c r="BV19">
        <v>0</v>
      </c>
      <c r="BW19">
        <f t="shared" si="2"/>
        <v>73.639999999999986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114.086671</v>
      </c>
      <c r="L20">
        <v>253.831188</v>
      </c>
      <c r="M20">
        <v>44.39</v>
      </c>
      <c r="N20">
        <v>113.99062499999999</v>
      </c>
      <c r="O20">
        <v>119.337328</v>
      </c>
      <c r="P20">
        <v>134.43414999999999</v>
      </c>
      <c r="Q20">
        <v>0</v>
      </c>
      <c r="R20">
        <v>20.991820000000001</v>
      </c>
      <c r="S20">
        <v>12.839273</v>
      </c>
      <c r="T20">
        <v>0</v>
      </c>
      <c r="U20">
        <v>336.760875</v>
      </c>
      <c r="V20">
        <v>1.93</v>
      </c>
      <c r="W20">
        <v>10.479900000000001</v>
      </c>
      <c r="X20">
        <v>48.25</v>
      </c>
      <c r="Y20">
        <v>0</v>
      </c>
      <c r="Z20">
        <v>0</v>
      </c>
      <c r="AA20">
        <v>41.166899999999998</v>
      </c>
      <c r="AB20">
        <v>38.127265999999999</v>
      </c>
      <c r="AC20">
        <v>28.04561</v>
      </c>
      <c r="AD20">
        <v>35.265098999999999</v>
      </c>
      <c r="AE20">
        <v>47.706277</v>
      </c>
      <c r="AF20">
        <v>27.593209999999999</v>
      </c>
      <c r="AG20">
        <v>16.696044000000001</v>
      </c>
      <c r="AH20">
        <v>141.647525</v>
      </c>
      <c r="AI20">
        <v>18.426674999999999</v>
      </c>
      <c r="AJ20">
        <v>0</v>
      </c>
      <c r="AK20">
        <v>48.983400000000003</v>
      </c>
      <c r="AL20">
        <v>76.586838999999998</v>
      </c>
      <c r="AM20">
        <v>15.43614</v>
      </c>
      <c r="AN20">
        <v>0.775339</v>
      </c>
      <c r="AO20">
        <v>23.547930000000001</v>
      </c>
      <c r="AP20">
        <v>0</v>
      </c>
      <c r="AQ20">
        <v>60.065460000000002</v>
      </c>
      <c r="AR20">
        <v>14.915039999999999</v>
      </c>
      <c r="AS20">
        <v>11.034003</v>
      </c>
      <c r="AT20">
        <v>14.471912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73.649999999999991</v>
      </c>
      <c r="BA20">
        <f t="shared" si="1"/>
        <v>1945.4624990000002</v>
      </c>
      <c r="BD20">
        <v>23.73</v>
      </c>
      <c r="BE20">
        <v>6.95</v>
      </c>
      <c r="BF20">
        <v>1.24</v>
      </c>
      <c r="BG20">
        <v>1.85</v>
      </c>
      <c r="BH20">
        <v>5.25</v>
      </c>
      <c r="BI20">
        <v>6.56</v>
      </c>
      <c r="BJ20">
        <v>1.5</v>
      </c>
      <c r="BK20">
        <v>3.82</v>
      </c>
      <c r="BL20">
        <v>0.91</v>
      </c>
      <c r="BM20">
        <v>0.87</v>
      </c>
      <c r="BN20">
        <v>0.47</v>
      </c>
      <c r="BO20">
        <v>11.62</v>
      </c>
      <c r="BP20">
        <v>3.58</v>
      </c>
      <c r="BQ20">
        <v>4.13</v>
      </c>
      <c r="BR20">
        <v>0.98</v>
      </c>
      <c r="BS20">
        <v>0.19</v>
      </c>
      <c r="BT20">
        <v>0</v>
      </c>
      <c r="BU20">
        <v>0</v>
      </c>
      <c r="BV20">
        <v>0</v>
      </c>
      <c r="BW20">
        <f t="shared" si="2"/>
        <v>73.649999999999991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114.073267</v>
      </c>
      <c r="L21">
        <v>253.831188</v>
      </c>
      <c r="M21">
        <v>44.39</v>
      </c>
      <c r="N21">
        <v>113.99062499999999</v>
      </c>
      <c r="O21">
        <v>119.337328</v>
      </c>
      <c r="P21">
        <v>134.43414999999999</v>
      </c>
      <c r="Q21">
        <v>0</v>
      </c>
      <c r="R21">
        <v>20.991820000000001</v>
      </c>
      <c r="S21">
        <v>12.839273</v>
      </c>
      <c r="T21">
        <v>0</v>
      </c>
      <c r="U21">
        <v>336.760875</v>
      </c>
      <c r="V21">
        <v>1.93</v>
      </c>
      <c r="W21">
        <v>10.479900000000001</v>
      </c>
      <c r="X21">
        <v>48.25</v>
      </c>
      <c r="Y21">
        <v>0</v>
      </c>
      <c r="Z21">
        <v>0</v>
      </c>
      <c r="AA21">
        <v>41.166899999999998</v>
      </c>
      <c r="AB21">
        <v>38.127265999999999</v>
      </c>
      <c r="AC21">
        <v>28.04561</v>
      </c>
      <c r="AD21">
        <v>35.265098999999999</v>
      </c>
      <c r="AE21">
        <v>47.706277</v>
      </c>
      <c r="AF21">
        <v>27.593209999999999</v>
      </c>
      <c r="AG21">
        <v>16.696044000000001</v>
      </c>
      <c r="AH21">
        <v>141.647525</v>
      </c>
      <c r="AI21">
        <v>18.426674999999999</v>
      </c>
      <c r="AJ21">
        <v>0</v>
      </c>
      <c r="AK21">
        <v>48.983400000000003</v>
      </c>
      <c r="AL21">
        <v>76.586838999999998</v>
      </c>
      <c r="AM21">
        <v>15.43614</v>
      </c>
      <c r="AN21">
        <v>0.775339</v>
      </c>
      <c r="AO21">
        <v>23.547930000000001</v>
      </c>
      <c r="AP21">
        <v>0</v>
      </c>
      <c r="AQ21">
        <v>60.065460000000002</v>
      </c>
      <c r="AR21">
        <v>14.915039999999999</v>
      </c>
      <c r="AS21">
        <v>11.034003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73.66</v>
      </c>
      <c r="BA21">
        <f t="shared" si="1"/>
        <v>1945.4590950000002</v>
      </c>
      <c r="BD21">
        <v>23.73</v>
      </c>
      <c r="BE21">
        <v>6.95</v>
      </c>
      <c r="BF21">
        <v>1.24</v>
      </c>
      <c r="BG21">
        <v>1.85</v>
      </c>
      <c r="BH21">
        <v>5.25</v>
      </c>
      <c r="BI21">
        <v>6.56</v>
      </c>
      <c r="BJ21">
        <v>1.5</v>
      </c>
      <c r="BK21">
        <v>3.82</v>
      </c>
      <c r="BL21">
        <v>0.91</v>
      </c>
      <c r="BM21">
        <v>0.88</v>
      </c>
      <c r="BN21">
        <v>0.47</v>
      </c>
      <c r="BO21">
        <v>11.62</v>
      </c>
      <c r="BP21">
        <v>3.58</v>
      </c>
      <c r="BQ21">
        <v>4.13</v>
      </c>
      <c r="BR21">
        <v>0.98</v>
      </c>
      <c r="BS21">
        <v>0.19</v>
      </c>
      <c r="BT21">
        <v>0</v>
      </c>
      <c r="BU21">
        <v>0</v>
      </c>
      <c r="BV21">
        <v>0</v>
      </c>
      <c r="BW21">
        <f t="shared" si="2"/>
        <v>73.66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114.086671</v>
      </c>
      <c r="L22">
        <v>253.831188</v>
      </c>
      <c r="M22">
        <v>44.39</v>
      </c>
      <c r="N22">
        <v>113.99062499999999</v>
      </c>
      <c r="O22">
        <v>119.337328</v>
      </c>
      <c r="P22">
        <v>134.43414999999999</v>
      </c>
      <c r="Q22">
        <v>0</v>
      </c>
      <c r="R22">
        <v>20.991820000000001</v>
      </c>
      <c r="S22">
        <v>12.839273</v>
      </c>
      <c r="T22">
        <v>0</v>
      </c>
      <c r="U22">
        <v>336.760875</v>
      </c>
      <c r="V22">
        <v>1.93</v>
      </c>
      <c r="W22">
        <v>10.479900000000001</v>
      </c>
      <c r="X22">
        <v>48.25</v>
      </c>
      <c r="Y22">
        <v>0</v>
      </c>
      <c r="Z22">
        <v>0</v>
      </c>
      <c r="AA22">
        <v>41.166899999999998</v>
      </c>
      <c r="AB22">
        <v>38.127265999999999</v>
      </c>
      <c r="AC22">
        <v>28.04561</v>
      </c>
      <c r="AD22">
        <v>35.265098999999999</v>
      </c>
      <c r="AE22">
        <v>47.706277</v>
      </c>
      <c r="AF22">
        <v>27.593209999999999</v>
      </c>
      <c r="AG22">
        <v>16.696044000000001</v>
      </c>
      <c r="AH22">
        <v>141.647525</v>
      </c>
      <c r="AI22">
        <v>18.426674999999999</v>
      </c>
      <c r="AJ22">
        <v>0</v>
      </c>
      <c r="AK22">
        <v>48.983400000000003</v>
      </c>
      <c r="AL22">
        <v>76.586838999999998</v>
      </c>
      <c r="AM22">
        <v>15.43614</v>
      </c>
      <c r="AN22">
        <v>0.775339</v>
      </c>
      <c r="AO22">
        <v>23.547930000000001</v>
      </c>
      <c r="AP22">
        <v>0</v>
      </c>
      <c r="AQ22">
        <v>60.065460000000002</v>
      </c>
      <c r="AR22">
        <v>14.915039999999999</v>
      </c>
      <c r="AS22">
        <v>11.034003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73.669999999999987</v>
      </c>
      <c r="BA22">
        <f t="shared" si="1"/>
        <v>1945.4824990000002</v>
      </c>
      <c r="BD22">
        <v>23.73</v>
      </c>
      <c r="BE22">
        <v>6.95</v>
      </c>
      <c r="BF22">
        <v>1.24</v>
      </c>
      <c r="BG22">
        <v>1.85</v>
      </c>
      <c r="BH22">
        <v>5.25</v>
      </c>
      <c r="BI22">
        <v>6.56</v>
      </c>
      <c r="BJ22">
        <v>1.5</v>
      </c>
      <c r="BK22">
        <v>3.82</v>
      </c>
      <c r="BL22">
        <v>0.91</v>
      </c>
      <c r="BM22">
        <v>0.89</v>
      </c>
      <c r="BN22">
        <v>0.47</v>
      </c>
      <c r="BO22">
        <v>11.62</v>
      </c>
      <c r="BP22">
        <v>3.58</v>
      </c>
      <c r="BQ22">
        <v>4.13</v>
      </c>
      <c r="BR22">
        <v>0.98</v>
      </c>
      <c r="BS22">
        <v>0.19</v>
      </c>
      <c r="BT22">
        <v>0</v>
      </c>
      <c r="BU22">
        <v>0</v>
      </c>
      <c r="BV22">
        <v>0</v>
      </c>
      <c r="BW22">
        <f t="shared" si="2"/>
        <v>73.669999999999987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114.047667</v>
      </c>
      <c r="L23">
        <v>253.831188</v>
      </c>
      <c r="M23">
        <v>44.39</v>
      </c>
      <c r="N23">
        <v>113.99062499999999</v>
      </c>
      <c r="O23">
        <v>119.337328</v>
      </c>
      <c r="P23">
        <v>134.43414999999999</v>
      </c>
      <c r="Q23">
        <v>0</v>
      </c>
      <c r="R23">
        <v>20.977696999999999</v>
      </c>
      <c r="S23">
        <v>12.825547</v>
      </c>
      <c r="T23">
        <v>0</v>
      </c>
      <c r="U23">
        <v>336.760875</v>
      </c>
      <c r="V23">
        <v>7.0111109999999996</v>
      </c>
      <c r="W23">
        <v>10.479900000000001</v>
      </c>
      <c r="X23">
        <v>67.038646</v>
      </c>
      <c r="Y23">
        <v>0</v>
      </c>
      <c r="Z23">
        <v>0</v>
      </c>
      <c r="AA23">
        <v>41.166899999999998</v>
      </c>
      <c r="AB23">
        <v>38.127265999999999</v>
      </c>
      <c r="AC23">
        <v>28.04561</v>
      </c>
      <c r="AD23">
        <v>35.265098999999999</v>
      </c>
      <c r="AE23">
        <v>47.706277</v>
      </c>
      <c r="AF23">
        <v>27.593209999999999</v>
      </c>
      <c r="AG23">
        <v>16.696044000000001</v>
      </c>
      <c r="AH23">
        <v>141.647525</v>
      </c>
      <c r="AI23">
        <v>6.1422249999999998</v>
      </c>
      <c r="AJ23">
        <v>0</v>
      </c>
      <c r="AK23">
        <v>48.983400000000003</v>
      </c>
      <c r="AL23">
        <v>76.586838999999998</v>
      </c>
      <c r="AM23">
        <v>15.43614</v>
      </c>
      <c r="AN23">
        <v>0.775339</v>
      </c>
      <c r="AO23">
        <v>23.547930000000001</v>
      </c>
      <c r="AP23">
        <v>0</v>
      </c>
      <c r="AQ23">
        <v>60.065460000000002</v>
      </c>
      <c r="AR23">
        <v>14.915039999999999</v>
      </c>
      <c r="AS23">
        <v>11.034003</v>
      </c>
      <c r="AT23">
        <v>14.471912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73.679999999999993</v>
      </c>
      <c r="BA23">
        <f t="shared" si="1"/>
        <v>1957.0109530000002</v>
      </c>
      <c r="BD23">
        <v>23.73</v>
      </c>
      <c r="BE23">
        <v>6.95</v>
      </c>
      <c r="BF23">
        <v>1.24</v>
      </c>
      <c r="BG23">
        <v>1.85</v>
      </c>
      <c r="BH23">
        <v>5.25</v>
      </c>
      <c r="BI23">
        <v>6.56</v>
      </c>
      <c r="BJ23">
        <v>1.5</v>
      </c>
      <c r="BK23">
        <v>3.82</v>
      </c>
      <c r="BL23">
        <v>0.91</v>
      </c>
      <c r="BM23">
        <v>0.9</v>
      </c>
      <c r="BN23">
        <v>0.47</v>
      </c>
      <c r="BO23">
        <v>11.62</v>
      </c>
      <c r="BP23">
        <v>3.58</v>
      </c>
      <c r="BQ23">
        <v>4.13</v>
      </c>
      <c r="BR23">
        <v>0.98</v>
      </c>
      <c r="BS23">
        <v>0.19</v>
      </c>
      <c r="BT23">
        <v>0</v>
      </c>
      <c r="BU23">
        <v>0</v>
      </c>
      <c r="BV23">
        <v>0</v>
      </c>
      <c r="BW23">
        <f t="shared" si="2"/>
        <v>73.679999999999993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114.061104</v>
      </c>
      <c r="L24">
        <v>253.831188</v>
      </c>
      <c r="M24">
        <v>44.39</v>
      </c>
      <c r="N24">
        <v>113.99062499999999</v>
      </c>
      <c r="O24">
        <v>119.337328</v>
      </c>
      <c r="P24">
        <v>134.43414999999999</v>
      </c>
      <c r="Q24">
        <v>0</v>
      </c>
      <c r="R24">
        <v>20.977696999999999</v>
      </c>
      <c r="S24">
        <v>12.825547</v>
      </c>
      <c r="T24">
        <v>0</v>
      </c>
      <c r="U24">
        <v>336.760875</v>
      </c>
      <c r="V24">
        <v>7.0111109999999996</v>
      </c>
      <c r="W24">
        <v>10.479900000000001</v>
      </c>
      <c r="X24">
        <v>67.038646</v>
      </c>
      <c r="Y24">
        <v>0</v>
      </c>
      <c r="Z24">
        <v>0</v>
      </c>
      <c r="AA24">
        <v>41.166899999999998</v>
      </c>
      <c r="AB24">
        <v>38.127265999999999</v>
      </c>
      <c r="AC24">
        <v>28.04561</v>
      </c>
      <c r="AD24">
        <v>35.265098999999999</v>
      </c>
      <c r="AE24">
        <v>47.706277</v>
      </c>
      <c r="AF24">
        <v>27.593209999999999</v>
      </c>
      <c r="AG24">
        <v>16.696044000000001</v>
      </c>
      <c r="AH24">
        <v>141.647525</v>
      </c>
      <c r="AI24">
        <v>6.1422249999999998</v>
      </c>
      <c r="AJ24">
        <v>0</v>
      </c>
      <c r="AK24">
        <v>48.983400000000003</v>
      </c>
      <c r="AL24">
        <v>76.586838999999998</v>
      </c>
      <c r="AM24">
        <v>15.43614</v>
      </c>
      <c r="AN24">
        <v>0.775339</v>
      </c>
      <c r="AO24">
        <v>23.547930000000001</v>
      </c>
      <c r="AP24">
        <v>0</v>
      </c>
      <c r="AQ24">
        <v>60.065460000000002</v>
      </c>
      <c r="AR24">
        <v>14.915039999999999</v>
      </c>
      <c r="AS24">
        <v>11.034003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73.689999999999984</v>
      </c>
      <c r="BA24">
        <f t="shared" si="1"/>
        <v>1957.0343900000003</v>
      </c>
      <c r="BD24">
        <v>23.73</v>
      </c>
      <c r="BE24">
        <v>6.95</v>
      </c>
      <c r="BF24">
        <v>1.24</v>
      </c>
      <c r="BG24">
        <v>1.85</v>
      </c>
      <c r="BH24">
        <v>5.25</v>
      </c>
      <c r="BI24">
        <v>6.56</v>
      </c>
      <c r="BJ24">
        <v>1.5</v>
      </c>
      <c r="BK24">
        <v>3.82</v>
      </c>
      <c r="BL24">
        <v>0.91</v>
      </c>
      <c r="BM24">
        <v>0.91</v>
      </c>
      <c r="BN24">
        <v>0.47</v>
      </c>
      <c r="BO24">
        <v>11.62</v>
      </c>
      <c r="BP24">
        <v>3.58</v>
      </c>
      <c r="BQ24">
        <v>4.13</v>
      </c>
      <c r="BR24">
        <v>0.98</v>
      </c>
      <c r="BS24">
        <v>0.19</v>
      </c>
      <c r="BT24">
        <v>0</v>
      </c>
      <c r="BU24">
        <v>0</v>
      </c>
      <c r="BV24">
        <v>0</v>
      </c>
      <c r="BW24">
        <f t="shared" si="2"/>
        <v>73.689999999999984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114.047667</v>
      </c>
      <c r="L25">
        <v>253.831188</v>
      </c>
      <c r="M25">
        <v>44.39</v>
      </c>
      <c r="N25">
        <v>113.99062499999999</v>
      </c>
      <c r="O25">
        <v>119.337328</v>
      </c>
      <c r="P25">
        <v>134.43414999999999</v>
      </c>
      <c r="Q25">
        <v>0</v>
      </c>
      <c r="R25">
        <v>19.403013999999999</v>
      </c>
      <c r="S25">
        <v>11.476067</v>
      </c>
      <c r="T25">
        <v>0</v>
      </c>
      <c r="U25">
        <v>336.760875</v>
      </c>
      <c r="V25">
        <v>7.0111109999999996</v>
      </c>
      <c r="W25">
        <v>14.06169</v>
      </c>
      <c r="X25">
        <v>67.038646</v>
      </c>
      <c r="Y25">
        <v>0</v>
      </c>
      <c r="Z25">
        <v>0</v>
      </c>
      <c r="AA25">
        <v>41.166899999999998</v>
      </c>
      <c r="AB25">
        <v>38.127265999999999</v>
      </c>
      <c r="AC25">
        <v>28.04561</v>
      </c>
      <c r="AD25">
        <v>35.265098999999999</v>
      </c>
      <c r="AE25">
        <v>47.706277</v>
      </c>
      <c r="AF25">
        <v>27.593209999999999</v>
      </c>
      <c r="AG25">
        <v>16.696044000000001</v>
      </c>
      <c r="AH25">
        <v>141.647525</v>
      </c>
      <c r="AI25">
        <v>6.1422249999999998</v>
      </c>
      <c r="AJ25">
        <v>0</v>
      </c>
      <c r="AK25">
        <v>48.983400000000003</v>
      </c>
      <c r="AL25">
        <v>76.586838999999998</v>
      </c>
      <c r="AM25">
        <v>15.43614</v>
      </c>
      <c r="AN25">
        <v>0.775339</v>
      </c>
      <c r="AO25">
        <v>23.547930000000001</v>
      </c>
      <c r="AP25">
        <v>0</v>
      </c>
      <c r="AQ25">
        <v>60.065460000000002</v>
      </c>
      <c r="AR25">
        <v>14.915039999999999</v>
      </c>
      <c r="AS25">
        <v>11.034003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73.779999999999987</v>
      </c>
      <c r="BA25">
        <f t="shared" si="1"/>
        <v>1957.7685799999999</v>
      </c>
      <c r="BD25">
        <v>23.73</v>
      </c>
      <c r="BE25">
        <v>6.95</v>
      </c>
      <c r="BF25">
        <v>1.24</v>
      </c>
      <c r="BG25">
        <v>1.85</v>
      </c>
      <c r="BH25">
        <v>5.25</v>
      </c>
      <c r="BI25">
        <v>6.56</v>
      </c>
      <c r="BJ25">
        <v>1.5</v>
      </c>
      <c r="BK25">
        <v>3.82</v>
      </c>
      <c r="BL25">
        <v>0.91</v>
      </c>
      <c r="BM25">
        <v>0.92</v>
      </c>
      <c r="BN25">
        <v>0.47</v>
      </c>
      <c r="BO25">
        <v>11.62</v>
      </c>
      <c r="BP25">
        <v>3.58</v>
      </c>
      <c r="BQ25">
        <v>4.13</v>
      </c>
      <c r="BR25">
        <v>1.06</v>
      </c>
      <c r="BS25">
        <v>0.19</v>
      </c>
      <c r="BT25">
        <v>0</v>
      </c>
      <c r="BU25">
        <v>0</v>
      </c>
      <c r="BV25">
        <v>0</v>
      </c>
      <c r="BW25">
        <f t="shared" si="2"/>
        <v>73.779999999999987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114.061104</v>
      </c>
      <c r="L26">
        <v>253.831188</v>
      </c>
      <c r="M26">
        <v>44.39</v>
      </c>
      <c r="N26">
        <v>113.99062499999999</v>
      </c>
      <c r="O26">
        <v>119.337328</v>
      </c>
      <c r="P26">
        <v>134.43414999999999</v>
      </c>
      <c r="Q26">
        <v>0</v>
      </c>
      <c r="R26">
        <v>19.403013999999999</v>
      </c>
      <c r="S26">
        <v>11.476067</v>
      </c>
      <c r="T26">
        <v>0</v>
      </c>
      <c r="U26">
        <v>336.760875</v>
      </c>
      <c r="V26">
        <v>7.0111109999999996</v>
      </c>
      <c r="W26">
        <v>14.06169</v>
      </c>
      <c r="X26">
        <v>67.038646</v>
      </c>
      <c r="Y26">
        <v>0</v>
      </c>
      <c r="Z26">
        <v>0</v>
      </c>
      <c r="AA26">
        <v>41.166899999999998</v>
      </c>
      <c r="AB26">
        <v>38.127265999999999</v>
      </c>
      <c r="AC26">
        <v>28.04561</v>
      </c>
      <c r="AD26">
        <v>35.265098999999999</v>
      </c>
      <c r="AE26">
        <v>47.706277</v>
      </c>
      <c r="AF26">
        <v>27.593209999999999</v>
      </c>
      <c r="AG26">
        <v>16.696044000000001</v>
      </c>
      <c r="AH26">
        <v>141.647525</v>
      </c>
      <c r="AI26">
        <v>18.426674999999999</v>
      </c>
      <c r="AJ26">
        <v>0</v>
      </c>
      <c r="AK26">
        <v>48.983400000000003</v>
      </c>
      <c r="AL26">
        <v>76.586838999999998</v>
      </c>
      <c r="AM26">
        <v>15.43614</v>
      </c>
      <c r="AN26">
        <v>0.775339</v>
      </c>
      <c r="AO26">
        <v>23.547930000000001</v>
      </c>
      <c r="AP26">
        <v>0</v>
      </c>
      <c r="AQ26">
        <v>60.065460000000002</v>
      </c>
      <c r="AR26">
        <v>14.915039999999999</v>
      </c>
      <c r="AS26">
        <v>11.034003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73.899999999999991</v>
      </c>
      <c r="BA26">
        <f t="shared" si="1"/>
        <v>1970.186467</v>
      </c>
      <c r="BD26">
        <v>23.73</v>
      </c>
      <c r="BE26">
        <v>6.95</v>
      </c>
      <c r="BF26">
        <v>1.24</v>
      </c>
      <c r="BG26">
        <v>1.85</v>
      </c>
      <c r="BH26">
        <v>5.25</v>
      </c>
      <c r="BI26">
        <v>6.56</v>
      </c>
      <c r="BJ26">
        <v>1.5</v>
      </c>
      <c r="BK26">
        <v>3.91</v>
      </c>
      <c r="BL26">
        <v>0.93</v>
      </c>
      <c r="BM26">
        <v>0.93</v>
      </c>
      <c r="BN26">
        <v>0.47</v>
      </c>
      <c r="BO26">
        <v>11.62</v>
      </c>
      <c r="BP26">
        <v>3.58</v>
      </c>
      <c r="BQ26">
        <v>4.13</v>
      </c>
      <c r="BR26">
        <v>1.06</v>
      </c>
      <c r="BS26">
        <v>0.19</v>
      </c>
      <c r="BT26">
        <v>0</v>
      </c>
      <c r="BU26">
        <v>0</v>
      </c>
      <c r="BV26">
        <v>0</v>
      </c>
      <c r="BW26">
        <f t="shared" si="2"/>
        <v>73.899999999999991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174.483498</v>
      </c>
      <c r="L27">
        <v>289.30458800000002</v>
      </c>
      <c r="M27">
        <v>44.39</v>
      </c>
      <c r="N27">
        <v>113.99062499999999</v>
      </c>
      <c r="O27">
        <v>119.337328</v>
      </c>
      <c r="P27">
        <v>134.43414999999999</v>
      </c>
      <c r="Q27">
        <v>0</v>
      </c>
      <c r="R27">
        <v>32.216332000000001</v>
      </c>
      <c r="S27">
        <v>19.583324000000001</v>
      </c>
      <c r="T27">
        <v>0</v>
      </c>
      <c r="U27">
        <v>336.760875</v>
      </c>
      <c r="V27">
        <v>20.004449999999999</v>
      </c>
      <c r="W27">
        <v>21.866900000000001</v>
      </c>
      <c r="X27">
        <v>138.29355899999999</v>
      </c>
      <c r="Y27">
        <v>0</v>
      </c>
      <c r="Z27">
        <v>0</v>
      </c>
      <c r="AA27">
        <v>41.166899999999998</v>
      </c>
      <c r="AB27">
        <v>38.127265999999999</v>
      </c>
      <c r="AC27">
        <v>28.04561</v>
      </c>
      <c r="AD27">
        <v>35.265098999999999</v>
      </c>
      <c r="AE27">
        <v>47.706277</v>
      </c>
      <c r="AF27">
        <v>27.593209999999999</v>
      </c>
      <c r="AG27">
        <v>16.696044000000001</v>
      </c>
      <c r="AH27">
        <v>141.647525</v>
      </c>
      <c r="AI27">
        <v>18.426674999999999</v>
      </c>
      <c r="AJ27">
        <v>0</v>
      </c>
      <c r="AK27">
        <v>48.983400000000003</v>
      </c>
      <c r="AL27">
        <v>76.586838999999998</v>
      </c>
      <c r="AM27">
        <v>15.43614</v>
      </c>
      <c r="AN27">
        <v>0.775339</v>
      </c>
      <c r="AO27">
        <v>23.547930000000001</v>
      </c>
      <c r="AP27">
        <v>0</v>
      </c>
      <c r="AQ27">
        <v>60.065460000000002</v>
      </c>
      <c r="AR27">
        <v>14.915039999999999</v>
      </c>
      <c r="AS27">
        <v>11.034003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73.61</v>
      </c>
      <c r="BA27">
        <f t="shared" si="1"/>
        <v>2178.7662979999996</v>
      </c>
      <c r="BD27">
        <v>22.46</v>
      </c>
      <c r="BE27">
        <v>7.12</v>
      </c>
      <c r="BF27">
        <v>1.18</v>
      </c>
      <c r="BG27">
        <v>1.91</v>
      </c>
      <c r="BH27">
        <v>5.42</v>
      </c>
      <c r="BI27">
        <v>6.69</v>
      </c>
      <c r="BJ27">
        <v>1.46</v>
      </c>
      <c r="BK27">
        <v>3.91</v>
      </c>
      <c r="BL27">
        <v>0.96</v>
      </c>
      <c r="BM27">
        <v>0.94</v>
      </c>
      <c r="BN27">
        <v>0.48</v>
      </c>
      <c r="BO27">
        <v>11.91</v>
      </c>
      <c r="BP27">
        <v>3.72</v>
      </c>
      <c r="BQ27">
        <v>4.26</v>
      </c>
      <c r="BR27">
        <v>1</v>
      </c>
      <c r="BS27">
        <v>0.19</v>
      </c>
      <c r="BT27">
        <v>0</v>
      </c>
      <c r="BU27">
        <v>0</v>
      </c>
      <c r="BV27">
        <v>0</v>
      </c>
      <c r="BW27">
        <f t="shared" si="2"/>
        <v>73.61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207.986546</v>
      </c>
      <c r="L28">
        <v>337.55458800000002</v>
      </c>
      <c r="M28">
        <v>44.39</v>
      </c>
      <c r="N28">
        <v>113.99062499999999</v>
      </c>
      <c r="O28">
        <v>119.337328</v>
      </c>
      <c r="P28">
        <v>134.43414999999999</v>
      </c>
      <c r="Q28">
        <v>0</v>
      </c>
      <c r="R28">
        <v>40.906446000000003</v>
      </c>
      <c r="S28">
        <v>25.466446000000001</v>
      </c>
      <c r="T28">
        <v>0</v>
      </c>
      <c r="U28">
        <v>336.760875</v>
      </c>
      <c r="V28">
        <v>20.004449999999999</v>
      </c>
      <c r="W28">
        <v>28.766428000000001</v>
      </c>
      <c r="X28">
        <v>142.35257799999999</v>
      </c>
      <c r="Y28">
        <v>0</v>
      </c>
      <c r="Z28">
        <v>0</v>
      </c>
      <c r="AA28">
        <v>41.166899999999998</v>
      </c>
      <c r="AB28">
        <v>38.127265999999999</v>
      </c>
      <c r="AC28">
        <v>28.04561</v>
      </c>
      <c r="AD28">
        <v>35.265098999999999</v>
      </c>
      <c r="AE28">
        <v>47.706277</v>
      </c>
      <c r="AF28">
        <v>27.593209999999999</v>
      </c>
      <c r="AG28">
        <v>16.696044000000001</v>
      </c>
      <c r="AH28">
        <v>141.647525</v>
      </c>
      <c r="AI28">
        <v>47.172288000000002</v>
      </c>
      <c r="AJ28">
        <v>0</v>
      </c>
      <c r="AK28">
        <v>48.983400000000003</v>
      </c>
      <c r="AL28">
        <v>76.586838999999998</v>
      </c>
      <c r="AM28">
        <v>15.43614</v>
      </c>
      <c r="AN28">
        <v>0.775339</v>
      </c>
      <c r="AO28">
        <v>23.547930000000001</v>
      </c>
      <c r="AP28">
        <v>0</v>
      </c>
      <c r="AQ28">
        <v>60.065460000000002</v>
      </c>
      <c r="AR28">
        <v>14.915039999999999</v>
      </c>
      <c r="AS28">
        <v>11.034003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73.62</v>
      </c>
      <c r="BA28">
        <f t="shared" si="1"/>
        <v>2314.8067419999988</v>
      </c>
      <c r="BD28">
        <v>22.46</v>
      </c>
      <c r="BE28">
        <v>7.12</v>
      </c>
      <c r="BF28">
        <v>1.18</v>
      </c>
      <c r="BG28">
        <v>1.91</v>
      </c>
      <c r="BH28">
        <v>5.42</v>
      </c>
      <c r="BI28">
        <v>6.69</v>
      </c>
      <c r="BJ28">
        <v>1.46</v>
      </c>
      <c r="BK28">
        <v>3.91</v>
      </c>
      <c r="BL28">
        <v>0.96</v>
      </c>
      <c r="BM28">
        <v>0.95</v>
      </c>
      <c r="BN28">
        <v>0.48</v>
      </c>
      <c r="BO28">
        <v>11.91</v>
      </c>
      <c r="BP28">
        <v>3.72</v>
      </c>
      <c r="BQ28">
        <v>4.26</v>
      </c>
      <c r="BR28">
        <v>1</v>
      </c>
      <c r="BS28">
        <v>0.19</v>
      </c>
      <c r="BT28">
        <v>0</v>
      </c>
      <c r="BU28">
        <v>0</v>
      </c>
      <c r="BV28">
        <v>0</v>
      </c>
      <c r="BW28">
        <f t="shared" si="2"/>
        <v>73.62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207.986546</v>
      </c>
      <c r="L29">
        <v>385.80458800000002</v>
      </c>
      <c r="M29">
        <v>44.39</v>
      </c>
      <c r="N29">
        <v>113.99062499999999</v>
      </c>
      <c r="O29">
        <v>119.337328</v>
      </c>
      <c r="P29">
        <v>134.43414999999999</v>
      </c>
      <c r="Q29">
        <v>0</v>
      </c>
      <c r="R29">
        <v>40.906446000000003</v>
      </c>
      <c r="S29">
        <v>25.466446000000001</v>
      </c>
      <c r="T29">
        <v>0</v>
      </c>
      <c r="U29">
        <v>336.760875</v>
      </c>
      <c r="V29">
        <v>20.004449999999999</v>
      </c>
      <c r="W29">
        <v>28.766428000000001</v>
      </c>
      <c r="X29">
        <v>142.35257799999999</v>
      </c>
      <c r="Y29">
        <v>0</v>
      </c>
      <c r="Z29">
        <v>0</v>
      </c>
      <c r="AA29">
        <v>41.166899999999998</v>
      </c>
      <c r="AB29">
        <v>38.127265999999999</v>
      </c>
      <c r="AC29">
        <v>28.04561</v>
      </c>
      <c r="AD29">
        <v>35.265098999999999</v>
      </c>
      <c r="AE29">
        <v>47.706277</v>
      </c>
      <c r="AF29">
        <v>27.593209999999999</v>
      </c>
      <c r="AG29">
        <v>16.696044000000001</v>
      </c>
      <c r="AH29">
        <v>141.647525</v>
      </c>
      <c r="AI29">
        <v>47.172288000000002</v>
      </c>
      <c r="AJ29">
        <v>0</v>
      </c>
      <c r="AK29">
        <v>48.983400000000003</v>
      </c>
      <c r="AL29">
        <v>76.586838999999998</v>
      </c>
      <c r="AM29">
        <v>15.43614</v>
      </c>
      <c r="AN29">
        <v>0.775339</v>
      </c>
      <c r="AO29">
        <v>23.547930000000001</v>
      </c>
      <c r="AP29">
        <v>0</v>
      </c>
      <c r="AQ29">
        <v>60.065460000000002</v>
      </c>
      <c r="AR29">
        <v>51.137279999999997</v>
      </c>
      <c r="AS29">
        <v>11.034003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73.63000000000001</v>
      </c>
      <c r="BA29">
        <f t="shared" si="1"/>
        <v>2399.2889819999991</v>
      </c>
      <c r="BD29">
        <v>22.46</v>
      </c>
      <c r="BE29">
        <v>7.12</v>
      </c>
      <c r="BF29">
        <v>1.18</v>
      </c>
      <c r="BG29">
        <v>1.91</v>
      </c>
      <c r="BH29">
        <v>5.42</v>
      </c>
      <c r="BI29">
        <v>6.69</v>
      </c>
      <c r="BJ29">
        <v>1.46</v>
      </c>
      <c r="BK29">
        <v>3.91</v>
      </c>
      <c r="BL29">
        <v>0.96</v>
      </c>
      <c r="BM29">
        <v>0.96</v>
      </c>
      <c r="BN29">
        <v>0.48</v>
      </c>
      <c r="BO29">
        <v>11.91</v>
      </c>
      <c r="BP29">
        <v>3.72</v>
      </c>
      <c r="BQ29">
        <v>4.26</v>
      </c>
      <c r="BR29">
        <v>1</v>
      </c>
      <c r="BS29">
        <v>0.19</v>
      </c>
      <c r="BT29">
        <v>0</v>
      </c>
      <c r="BU29">
        <v>0</v>
      </c>
      <c r="BV29">
        <v>0</v>
      </c>
      <c r="BW29">
        <f t="shared" si="2"/>
        <v>73.63000000000001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207.986546</v>
      </c>
      <c r="L30">
        <v>385.80458800000002</v>
      </c>
      <c r="M30">
        <v>44.39</v>
      </c>
      <c r="N30">
        <v>113.99062499999999</v>
      </c>
      <c r="O30">
        <v>119.337328</v>
      </c>
      <c r="P30">
        <v>134.43414999999999</v>
      </c>
      <c r="Q30">
        <v>0</v>
      </c>
      <c r="R30">
        <v>40.906446000000003</v>
      </c>
      <c r="S30">
        <v>25.466446000000001</v>
      </c>
      <c r="T30">
        <v>0</v>
      </c>
      <c r="U30">
        <v>336.760875</v>
      </c>
      <c r="V30">
        <v>20.004449999999999</v>
      </c>
      <c r="W30">
        <v>28.766428000000001</v>
      </c>
      <c r="X30">
        <v>142.35257799999999</v>
      </c>
      <c r="Y30">
        <v>0</v>
      </c>
      <c r="Z30">
        <v>0</v>
      </c>
      <c r="AA30">
        <v>41.166899999999998</v>
      </c>
      <c r="AB30">
        <v>38.127265999999999</v>
      </c>
      <c r="AC30">
        <v>28.04561</v>
      </c>
      <c r="AD30">
        <v>35.265098999999999</v>
      </c>
      <c r="AE30">
        <v>47.706277</v>
      </c>
      <c r="AF30">
        <v>27.593209999999999</v>
      </c>
      <c r="AG30">
        <v>16.696044000000001</v>
      </c>
      <c r="AH30">
        <v>141.647525</v>
      </c>
      <c r="AI30">
        <v>47.172288000000002</v>
      </c>
      <c r="AJ30">
        <v>0</v>
      </c>
      <c r="AK30">
        <v>48.983400000000003</v>
      </c>
      <c r="AL30">
        <v>76.586838999999998</v>
      </c>
      <c r="AM30">
        <v>15.43614</v>
      </c>
      <c r="AN30">
        <v>0.775339</v>
      </c>
      <c r="AO30">
        <v>23.547930000000001</v>
      </c>
      <c r="AP30">
        <v>0</v>
      </c>
      <c r="AQ30">
        <v>60.065460000000002</v>
      </c>
      <c r="AR30">
        <v>51.137279999999997</v>
      </c>
      <c r="AS30">
        <v>11.034003</v>
      </c>
      <c r="AT30">
        <v>14.471912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73.63000000000001</v>
      </c>
      <c r="BA30">
        <f t="shared" si="1"/>
        <v>2399.2889819999991</v>
      </c>
      <c r="BD30">
        <v>22.46</v>
      </c>
      <c r="BE30">
        <v>7.12</v>
      </c>
      <c r="BF30">
        <v>1.18</v>
      </c>
      <c r="BG30">
        <v>1.91</v>
      </c>
      <c r="BH30">
        <v>5.42</v>
      </c>
      <c r="BI30">
        <v>6.69</v>
      </c>
      <c r="BJ30">
        <v>1.46</v>
      </c>
      <c r="BK30">
        <v>3.91</v>
      </c>
      <c r="BL30">
        <v>0.96</v>
      </c>
      <c r="BM30">
        <v>0.96</v>
      </c>
      <c r="BN30">
        <v>0.48</v>
      </c>
      <c r="BO30">
        <v>11.91</v>
      </c>
      <c r="BP30">
        <v>3.72</v>
      </c>
      <c r="BQ30">
        <v>4.26</v>
      </c>
      <c r="BR30">
        <v>1</v>
      </c>
      <c r="BS30">
        <v>0.19</v>
      </c>
      <c r="BT30">
        <v>0</v>
      </c>
      <c r="BU30">
        <v>0</v>
      </c>
      <c r="BV30">
        <v>0</v>
      </c>
      <c r="BW30">
        <f t="shared" si="2"/>
        <v>73.63000000000001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139.67863600000001</v>
      </c>
      <c r="L31">
        <v>337.55458800000002</v>
      </c>
      <c r="M31">
        <v>44.39</v>
      </c>
      <c r="N31">
        <v>113.99062499999999</v>
      </c>
      <c r="O31">
        <v>119.337328</v>
      </c>
      <c r="P31">
        <v>134.43414999999999</v>
      </c>
      <c r="Q31">
        <v>0</v>
      </c>
      <c r="R31">
        <v>40.906446000000003</v>
      </c>
      <c r="S31">
        <v>25.466446000000001</v>
      </c>
      <c r="T31">
        <v>0</v>
      </c>
      <c r="U31">
        <v>336.760875</v>
      </c>
      <c r="V31">
        <v>20.004449999999999</v>
      </c>
      <c r="W31">
        <v>28.766428000000001</v>
      </c>
      <c r="X31">
        <v>142.35257799999999</v>
      </c>
      <c r="Y31">
        <v>0</v>
      </c>
      <c r="Z31">
        <v>0</v>
      </c>
      <c r="AA31">
        <v>41.166899999999998</v>
      </c>
      <c r="AB31">
        <v>38.127265999999999</v>
      </c>
      <c r="AC31">
        <v>28.04561</v>
      </c>
      <c r="AD31">
        <v>35.265098999999999</v>
      </c>
      <c r="AE31">
        <v>47.706277</v>
      </c>
      <c r="AF31">
        <v>27.593209999999999</v>
      </c>
      <c r="AG31">
        <v>16.696044000000001</v>
      </c>
      <c r="AH31">
        <v>141.647525</v>
      </c>
      <c r="AI31">
        <v>47.172288000000002</v>
      </c>
      <c r="AJ31">
        <v>0</v>
      </c>
      <c r="AK31">
        <v>48.983400000000003</v>
      </c>
      <c r="AL31">
        <v>76.586838999999998</v>
      </c>
      <c r="AM31">
        <v>15.43614</v>
      </c>
      <c r="AN31">
        <v>0.775339</v>
      </c>
      <c r="AO31">
        <v>23.547930000000001</v>
      </c>
      <c r="AP31">
        <v>0</v>
      </c>
      <c r="AQ31">
        <v>60.065460000000002</v>
      </c>
      <c r="AR31">
        <v>14.915039999999999</v>
      </c>
      <c r="AS31">
        <v>11.034003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73.570000000000007</v>
      </c>
      <c r="BA31">
        <f t="shared" si="1"/>
        <v>2246.4488319999996</v>
      </c>
      <c r="BD31">
        <v>22.46</v>
      </c>
      <c r="BE31">
        <v>7.12</v>
      </c>
      <c r="BF31">
        <v>1.18</v>
      </c>
      <c r="BG31">
        <v>1.91</v>
      </c>
      <c r="BH31">
        <v>5.42</v>
      </c>
      <c r="BI31">
        <v>6.69</v>
      </c>
      <c r="BJ31">
        <v>1.46</v>
      </c>
      <c r="BK31">
        <v>3.85</v>
      </c>
      <c r="BL31">
        <v>0.95</v>
      </c>
      <c r="BM31">
        <v>0.97</v>
      </c>
      <c r="BN31">
        <v>0.48</v>
      </c>
      <c r="BO31">
        <v>11.91</v>
      </c>
      <c r="BP31">
        <v>3.72</v>
      </c>
      <c r="BQ31">
        <v>4.26</v>
      </c>
      <c r="BR31">
        <v>1</v>
      </c>
      <c r="BS31">
        <v>0.19</v>
      </c>
      <c r="BT31">
        <v>0</v>
      </c>
      <c r="BU31">
        <v>0</v>
      </c>
      <c r="BV31">
        <v>0</v>
      </c>
      <c r="BW31">
        <f t="shared" si="2"/>
        <v>73.570000000000007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127.17918400000001</v>
      </c>
      <c r="L32">
        <v>289.30458800000002</v>
      </c>
      <c r="M32">
        <v>44.39</v>
      </c>
      <c r="N32">
        <v>113.99062499999999</v>
      </c>
      <c r="O32">
        <v>119.337328</v>
      </c>
      <c r="P32">
        <v>134.43414999999999</v>
      </c>
      <c r="Q32">
        <v>0</v>
      </c>
      <c r="R32">
        <v>40.906446000000003</v>
      </c>
      <c r="S32">
        <v>25.466446000000001</v>
      </c>
      <c r="T32">
        <v>0</v>
      </c>
      <c r="U32">
        <v>336.760875</v>
      </c>
      <c r="V32">
        <v>20.004449999999999</v>
      </c>
      <c r="W32">
        <v>28.766428000000001</v>
      </c>
      <c r="X32">
        <v>142.35257799999999</v>
      </c>
      <c r="Y32">
        <v>0</v>
      </c>
      <c r="Z32">
        <v>0</v>
      </c>
      <c r="AA32">
        <v>41.166899999999998</v>
      </c>
      <c r="AB32">
        <v>38.127265999999999</v>
      </c>
      <c r="AC32">
        <v>28.04561</v>
      </c>
      <c r="AD32">
        <v>35.265098999999999</v>
      </c>
      <c r="AE32">
        <v>47.706277</v>
      </c>
      <c r="AF32">
        <v>27.593209999999999</v>
      </c>
      <c r="AG32">
        <v>16.696044000000001</v>
      </c>
      <c r="AH32">
        <v>141.647525</v>
      </c>
      <c r="AI32">
        <v>47.172288000000002</v>
      </c>
      <c r="AJ32">
        <v>0</v>
      </c>
      <c r="AK32">
        <v>48.983400000000003</v>
      </c>
      <c r="AL32">
        <v>76.586838999999998</v>
      </c>
      <c r="AM32">
        <v>15.43614</v>
      </c>
      <c r="AN32">
        <v>0.775339</v>
      </c>
      <c r="AO32">
        <v>23.547930000000001</v>
      </c>
      <c r="AP32">
        <v>0</v>
      </c>
      <c r="AQ32">
        <v>60.065460000000002</v>
      </c>
      <c r="AR32">
        <v>14.915039999999999</v>
      </c>
      <c r="AS32">
        <v>11.034003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73.58</v>
      </c>
      <c r="BA32">
        <f t="shared" si="1"/>
        <v>2185.7093799999998</v>
      </c>
      <c r="BD32">
        <v>22.46</v>
      </c>
      <c r="BE32">
        <v>7.12</v>
      </c>
      <c r="BF32">
        <v>1.18</v>
      </c>
      <c r="BG32">
        <v>1.91</v>
      </c>
      <c r="BH32">
        <v>5.42</v>
      </c>
      <c r="BI32">
        <v>6.69</v>
      </c>
      <c r="BJ32">
        <v>1.46</v>
      </c>
      <c r="BK32">
        <v>3.85</v>
      </c>
      <c r="BL32">
        <v>0.95</v>
      </c>
      <c r="BM32">
        <v>0.98</v>
      </c>
      <c r="BN32">
        <v>0.48</v>
      </c>
      <c r="BO32">
        <v>11.91</v>
      </c>
      <c r="BP32">
        <v>3.72</v>
      </c>
      <c r="BQ32">
        <v>4.26</v>
      </c>
      <c r="BR32">
        <v>1</v>
      </c>
      <c r="BS32">
        <v>0.19</v>
      </c>
      <c r="BT32">
        <v>0</v>
      </c>
      <c r="BU32">
        <v>0</v>
      </c>
      <c r="BV32">
        <v>0</v>
      </c>
      <c r="BW32">
        <f t="shared" si="2"/>
        <v>73.58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127.17918400000001</v>
      </c>
      <c r="L33">
        <v>253.831188</v>
      </c>
      <c r="M33">
        <v>44.39</v>
      </c>
      <c r="N33">
        <v>113.99062499999999</v>
      </c>
      <c r="O33">
        <v>119.337328</v>
      </c>
      <c r="P33">
        <v>134.43414999999999</v>
      </c>
      <c r="Q33">
        <v>0</v>
      </c>
      <c r="R33">
        <v>20.946407000000001</v>
      </c>
      <c r="S33">
        <v>14.188492</v>
      </c>
      <c r="T33">
        <v>0</v>
      </c>
      <c r="U33">
        <v>336.760875</v>
      </c>
      <c r="V33">
        <v>15.79705</v>
      </c>
      <c r="W33">
        <v>14.06169</v>
      </c>
      <c r="X33">
        <v>115.08676800000001</v>
      </c>
      <c r="Y33">
        <v>0</v>
      </c>
      <c r="Z33">
        <v>0</v>
      </c>
      <c r="AA33">
        <v>41.166899999999998</v>
      </c>
      <c r="AB33">
        <v>38.127265999999999</v>
      </c>
      <c r="AC33">
        <v>28.04561</v>
      </c>
      <c r="AD33">
        <v>35.265098999999999</v>
      </c>
      <c r="AE33">
        <v>47.706277</v>
      </c>
      <c r="AF33">
        <v>27.593209999999999</v>
      </c>
      <c r="AG33">
        <v>16.696044000000001</v>
      </c>
      <c r="AH33">
        <v>141.647525</v>
      </c>
      <c r="AI33">
        <v>47.172288000000002</v>
      </c>
      <c r="AJ33">
        <v>0</v>
      </c>
      <c r="AK33">
        <v>48.983400000000003</v>
      </c>
      <c r="AL33">
        <v>76.586838999999998</v>
      </c>
      <c r="AM33">
        <v>15.43614</v>
      </c>
      <c r="AN33">
        <v>0.775339</v>
      </c>
      <c r="AO33">
        <v>23.547930000000001</v>
      </c>
      <c r="AP33">
        <v>0</v>
      </c>
      <c r="AQ33">
        <v>60.065460000000002</v>
      </c>
      <c r="AR33">
        <v>14.915039999999999</v>
      </c>
      <c r="AS33">
        <v>11.034003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73.58</v>
      </c>
      <c r="BA33">
        <f t="shared" si="1"/>
        <v>2072.8200390000002</v>
      </c>
      <c r="BD33">
        <v>22.46</v>
      </c>
      <c r="BE33">
        <v>7.12</v>
      </c>
      <c r="BF33">
        <v>1.18</v>
      </c>
      <c r="BG33">
        <v>1.91</v>
      </c>
      <c r="BH33">
        <v>5.42</v>
      </c>
      <c r="BI33">
        <v>6.69</v>
      </c>
      <c r="BJ33">
        <v>1.46</v>
      </c>
      <c r="BK33">
        <v>3.85</v>
      </c>
      <c r="BL33">
        <v>0.95</v>
      </c>
      <c r="BM33">
        <v>0.98</v>
      </c>
      <c r="BN33">
        <v>0.48</v>
      </c>
      <c r="BO33">
        <v>11.91</v>
      </c>
      <c r="BP33">
        <v>3.72</v>
      </c>
      <c r="BQ33">
        <v>4.26</v>
      </c>
      <c r="BR33">
        <v>1</v>
      </c>
      <c r="BS33">
        <v>0.19</v>
      </c>
      <c r="BT33">
        <v>0</v>
      </c>
      <c r="BU33">
        <v>0</v>
      </c>
      <c r="BV33">
        <v>0</v>
      </c>
      <c r="BW33">
        <f t="shared" si="2"/>
        <v>73.58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112.799154</v>
      </c>
      <c r="L34">
        <v>253.831188</v>
      </c>
      <c r="M34">
        <v>44.39</v>
      </c>
      <c r="N34">
        <v>113.99062499999999</v>
      </c>
      <c r="O34">
        <v>119.337328</v>
      </c>
      <c r="P34">
        <v>134.43414999999999</v>
      </c>
      <c r="Q34">
        <v>0</v>
      </c>
      <c r="R34">
        <v>20.946407000000001</v>
      </c>
      <c r="S34">
        <v>14.188492</v>
      </c>
      <c r="T34">
        <v>0</v>
      </c>
      <c r="U34">
        <v>336.760875</v>
      </c>
      <c r="V34">
        <v>15.79705</v>
      </c>
      <c r="W34">
        <v>14.06169</v>
      </c>
      <c r="X34">
        <v>115.08676800000001</v>
      </c>
      <c r="Y34">
        <v>0</v>
      </c>
      <c r="Z34">
        <v>0</v>
      </c>
      <c r="AA34">
        <v>41.166899999999998</v>
      </c>
      <c r="AB34">
        <v>38.127265999999999</v>
      </c>
      <c r="AC34">
        <v>28.04561</v>
      </c>
      <c r="AD34">
        <v>35.265098999999999</v>
      </c>
      <c r="AE34">
        <v>47.706277</v>
      </c>
      <c r="AF34">
        <v>27.593209999999999</v>
      </c>
      <c r="AG34">
        <v>16.696044000000001</v>
      </c>
      <c r="AH34">
        <v>141.647525</v>
      </c>
      <c r="AI34">
        <v>18.426674999999999</v>
      </c>
      <c r="AJ34">
        <v>0</v>
      </c>
      <c r="AK34">
        <v>48.983400000000003</v>
      </c>
      <c r="AL34">
        <v>76.586838999999998</v>
      </c>
      <c r="AM34">
        <v>15.43614</v>
      </c>
      <c r="AN34">
        <v>0.775339</v>
      </c>
      <c r="AO34">
        <v>23.547930000000001</v>
      </c>
      <c r="AP34">
        <v>0</v>
      </c>
      <c r="AQ34">
        <v>60.065460000000002</v>
      </c>
      <c r="AR34">
        <v>14.915039999999999</v>
      </c>
      <c r="AS34">
        <v>11.034003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73.600000000000009</v>
      </c>
      <c r="BA34">
        <f t="shared" si="1"/>
        <v>2029.7143959999996</v>
      </c>
      <c r="BD34">
        <v>22.46</v>
      </c>
      <c r="BE34">
        <v>7.12</v>
      </c>
      <c r="BF34">
        <v>1.18</v>
      </c>
      <c r="BG34">
        <v>1.91</v>
      </c>
      <c r="BH34">
        <v>5.42</v>
      </c>
      <c r="BI34">
        <v>6.69</v>
      </c>
      <c r="BJ34">
        <v>1.46</v>
      </c>
      <c r="BK34">
        <v>3.85</v>
      </c>
      <c r="BL34">
        <v>0.95</v>
      </c>
      <c r="BM34">
        <v>1</v>
      </c>
      <c r="BN34">
        <v>0.48</v>
      </c>
      <c r="BO34">
        <v>11.91</v>
      </c>
      <c r="BP34">
        <v>3.72</v>
      </c>
      <c r="BQ34">
        <v>4.26</v>
      </c>
      <c r="BR34">
        <v>1</v>
      </c>
      <c r="BS34">
        <v>0.19</v>
      </c>
      <c r="BT34">
        <v>0</v>
      </c>
      <c r="BU34">
        <v>0</v>
      </c>
      <c r="BV34">
        <v>0</v>
      </c>
      <c r="BW34">
        <f t="shared" si="2"/>
        <v>73.600000000000009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179.48556099999999</v>
      </c>
      <c r="L35">
        <v>253.831188</v>
      </c>
      <c r="M35">
        <v>44.39</v>
      </c>
      <c r="N35">
        <v>113.99062499999999</v>
      </c>
      <c r="O35">
        <v>119.337328</v>
      </c>
      <c r="P35">
        <v>134.43414999999999</v>
      </c>
      <c r="Q35">
        <v>0</v>
      </c>
      <c r="R35">
        <v>32.216332000000001</v>
      </c>
      <c r="S35">
        <v>20.548324000000001</v>
      </c>
      <c r="T35">
        <v>0</v>
      </c>
      <c r="U35">
        <v>336.760875</v>
      </c>
      <c r="V35">
        <v>15.79705</v>
      </c>
      <c r="W35">
        <v>20.501425000000001</v>
      </c>
      <c r="X35">
        <v>115.08676800000001</v>
      </c>
      <c r="Y35">
        <v>0</v>
      </c>
      <c r="Z35">
        <v>0</v>
      </c>
      <c r="AA35">
        <v>41.166899999999998</v>
      </c>
      <c r="AB35">
        <v>38.127265999999999</v>
      </c>
      <c r="AC35">
        <v>28.04561</v>
      </c>
      <c r="AD35">
        <v>35.265098999999999</v>
      </c>
      <c r="AE35">
        <v>47.706277</v>
      </c>
      <c r="AF35">
        <v>27.593209999999999</v>
      </c>
      <c r="AG35">
        <v>16.696044000000001</v>
      </c>
      <c r="AH35">
        <v>135.433311</v>
      </c>
      <c r="AI35">
        <v>13.512895</v>
      </c>
      <c r="AJ35">
        <v>0</v>
      </c>
      <c r="AK35">
        <v>48.983400000000003</v>
      </c>
      <c r="AL35">
        <v>76.586838999999998</v>
      </c>
      <c r="AM35">
        <v>15.43614</v>
      </c>
      <c r="AN35">
        <v>0.775339</v>
      </c>
      <c r="AO35">
        <v>23.547930000000001</v>
      </c>
      <c r="AP35">
        <v>0</v>
      </c>
      <c r="AQ35">
        <v>60.065460000000002</v>
      </c>
      <c r="AR35">
        <v>14.915039999999999</v>
      </c>
      <c r="AS35">
        <v>12.98118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73.600000000000009</v>
      </c>
      <c r="BA35">
        <f t="shared" si="1"/>
        <v>2111.2894780000001</v>
      </c>
      <c r="BD35">
        <v>22.46</v>
      </c>
      <c r="BE35">
        <v>7.12</v>
      </c>
      <c r="BF35">
        <v>1.18</v>
      </c>
      <c r="BG35">
        <v>1.91</v>
      </c>
      <c r="BH35">
        <v>5.42</v>
      </c>
      <c r="BI35">
        <v>6.69</v>
      </c>
      <c r="BJ35">
        <v>1.46</v>
      </c>
      <c r="BK35">
        <v>3.85</v>
      </c>
      <c r="BL35">
        <v>0.95</v>
      </c>
      <c r="BM35">
        <v>1</v>
      </c>
      <c r="BN35">
        <v>0.48</v>
      </c>
      <c r="BO35">
        <v>11.91</v>
      </c>
      <c r="BP35">
        <v>3.72</v>
      </c>
      <c r="BQ35">
        <v>4.26</v>
      </c>
      <c r="BR35">
        <v>1</v>
      </c>
      <c r="BS35">
        <v>0.19</v>
      </c>
      <c r="BT35">
        <v>0</v>
      </c>
      <c r="BU35">
        <v>0</v>
      </c>
      <c r="BV35">
        <v>0</v>
      </c>
      <c r="BW35">
        <f t="shared" si="2"/>
        <v>73.600000000000009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179.48556099999999</v>
      </c>
      <c r="L36">
        <v>253.831188</v>
      </c>
      <c r="M36">
        <v>44.39</v>
      </c>
      <c r="N36">
        <v>113.99062499999999</v>
      </c>
      <c r="O36">
        <v>119.337328</v>
      </c>
      <c r="P36">
        <v>134.43414999999999</v>
      </c>
      <c r="Q36">
        <v>0</v>
      </c>
      <c r="R36">
        <v>32.216332000000001</v>
      </c>
      <c r="S36">
        <v>20.548324000000001</v>
      </c>
      <c r="T36">
        <v>0</v>
      </c>
      <c r="U36">
        <v>336.760875</v>
      </c>
      <c r="V36">
        <v>15.79705</v>
      </c>
      <c r="W36">
        <v>21.87105</v>
      </c>
      <c r="X36">
        <v>115.08676800000001</v>
      </c>
      <c r="Y36">
        <v>0</v>
      </c>
      <c r="Z36">
        <v>0</v>
      </c>
      <c r="AA36">
        <v>41.166899999999998</v>
      </c>
      <c r="AB36">
        <v>38.127265999999999</v>
      </c>
      <c r="AC36">
        <v>28.04561</v>
      </c>
      <c r="AD36">
        <v>35.265098999999999</v>
      </c>
      <c r="AE36">
        <v>47.706277</v>
      </c>
      <c r="AF36">
        <v>27.593209999999999</v>
      </c>
      <c r="AG36">
        <v>16.696044000000001</v>
      </c>
      <c r="AH36">
        <v>135.433311</v>
      </c>
      <c r="AI36">
        <v>13.512895</v>
      </c>
      <c r="AJ36">
        <v>0</v>
      </c>
      <c r="AK36">
        <v>48.983400000000003</v>
      </c>
      <c r="AL36">
        <v>76.586838999999998</v>
      </c>
      <c r="AM36">
        <v>15.43614</v>
      </c>
      <c r="AN36">
        <v>0.775339</v>
      </c>
      <c r="AO36">
        <v>23.547930000000001</v>
      </c>
      <c r="AP36">
        <v>0</v>
      </c>
      <c r="AQ36">
        <v>60.065460000000002</v>
      </c>
      <c r="AR36">
        <v>14.915039999999999</v>
      </c>
      <c r="AS36">
        <v>12.98118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73.61</v>
      </c>
      <c r="BA36">
        <f t="shared" si="1"/>
        <v>2112.6691029999997</v>
      </c>
      <c r="BD36">
        <v>22.46</v>
      </c>
      <c r="BE36">
        <v>7.12</v>
      </c>
      <c r="BF36">
        <v>1.18</v>
      </c>
      <c r="BG36">
        <v>1.91</v>
      </c>
      <c r="BH36">
        <v>5.42</v>
      </c>
      <c r="BI36">
        <v>6.69</v>
      </c>
      <c r="BJ36">
        <v>1.46</v>
      </c>
      <c r="BK36">
        <v>3.85</v>
      </c>
      <c r="BL36">
        <v>0.95</v>
      </c>
      <c r="BM36">
        <v>1.01</v>
      </c>
      <c r="BN36">
        <v>0.48</v>
      </c>
      <c r="BO36">
        <v>11.91</v>
      </c>
      <c r="BP36">
        <v>3.72</v>
      </c>
      <c r="BQ36">
        <v>4.26</v>
      </c>
      <c r="BR36">
        <v>1</v>
      </c>
      <c r="BS36">
        <v>0.19</v>
      </c>
      <c r="BT36">
        <v>0</v>
      </c>
      <c r="BU36">
        <v>0</v>
      </c>
      <c r="BV36">
        <v>0</v>
      </c>
      <c r="BW36">
        <f t="shared" si="2"/>
        <v>73.61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179.48556099999999</v>
      </c>
      <c r="L37">
        <v>253.831188</v>
      </c>
      <c r="M37">
        <v>44.39</v>
      </c>
      <c r="N37">
        <v>113.99062499999999</v>
      </c>
      <c r="O37">
        <v>119.337328</v>
      </c>
      <c r="P37">
        <v>134.43414999999999</v>
      </c>
      <c r="Q37">
        <v>0</v>
      </c>
      <c r="R37">
        <v>32.216332000000001</v>
      </c>
      <c r="S37">
        <v>20.548324000000001</v>
      </c>
      <c r="T37">
        <v>0</v>
      </c>
      <c r="U37">
        <v>336.760875</v>
      </c>
      <c r="V37">
        <v>15.79705</v>
      </c>
      <c r="W37">
        <v>18.171817999999998</v>
      </c>
      <c r="X37">
        <v>115.08676800000001</v>
      </c>
      <c r="Y37">
        <v>0</v>
      </c>
      <c r="Z37">
        <v>0</v>
      </c>
      <c r="AA37">
        <v>41.166899999999998</v>
      </c>
      <c r="AB37">
        <v>38.127265999999999</v>
      </c>
      <c r="AC37">
        <v>28.04561</v>
      </c>
      <c r="AD37">
        <v>35.265098999999999</v>
      </c>
      <c r="AE37">
        <v>47.706277</v>
      </c>
      <c r="AF37">
        <v>27.593209999999999</v>
      </c>
      <c r="AG37">
        <v>16.696044000000001</v>
      </c>
      <c r="AH37">
        <v>135.433311</v>
      </c>
      <c r="AI37">
        <v>13.512895</v>
      </c>
      <c r="AJ37">
        <v>0</v>
      </c>
      <c r="AK37">
        <v>48.983400000000003</v>
      </c>
      <c r="AL37">
        <v>76.586838999999998</v>
      </c>
      <c r="AM37">
        <v>15.43614</v>
      </c>
      <c r="AN37">
        <v>0.775339</v>
      </c>
      <c r="AO37">
        <v>23.547930000000001</v>
      </c>
      <c r="AP37">
        <v>0</v>
      </c>
      <c r="AQ37">
        <v>60.065460000000002</v>
      </c>
      <c r="AR37">
        <v>14.915039999999999</v>
      </c>
      <c r="AS37">
        <v>12.332121000000001</v>
      </c>
      <c r="AT37">
        <v>14.471912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73.63000000000001</v>
      </c>
      <c r="BA37">
        <f t="shared" si="1"/>
        <v>2108.3408119999999</v>
      </c>
      <c r="BD37">
        <v>22.46</v>
      </c>
      <c r="BE37">
        <v>7.12</v>
      </c>
      <c r="BF37">
        <v>1.18</v>
      </c>
      <c r="BG37">
        <v>1.91</v>
      </c>
      <c r="BH37">
        <v>5.42</v>
      </c>
      <c r="BI37">
        <v>6.69</v>
      </c>
      <c r="BJ37">
        <v>1.46</v>
      </c>
      <c r="BK37">
        <v>3.85</v>
      </c>
      <c r="BL37">
        <v>0.95</v>
      </c>
      <c r="BM37">
        <v>1.03</v>
      </c>
      <c r="BN37">
        <v>0.48</v>
      </c>
      <c r="BO37">
        <v>11.91</v>
      </c>
      <c r="BP37">
        <v>3.72</v>
      </c>
      <c r="BQ37">
        <v>4.26</v>
      </c>
      <c r="BR37">
        <v>1</v>
      </c>
      <c r="BS37">
        <v>0.19</v>
      </c>
      <c r="BT37">
        <v>0</v>
      </c>
      <c r="BU37">
        <v>0</v>
      </c>
      <c r="BV37">
        <v>0</v>
      </c>
      <c r="BW37">
        <f t="shared" si="2"/>
        <v>73.63000000000001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179.48556099999999</v>
      </c>
      <c r="L38">
        <v>253.831188</v>
      </c>
      <c r="M38">
        <v>44.39</v>
      </c>
      <c r="N38">
        <v>113.99062499999999</v>
      </c>
      <c r="O38">
        <v>119.337328</v>
      </c>
      <c r="P38">
        <v>134.43414999999999</v>
      </c>
      <c r="Q38">
        <v>0</v>
      </c>
      <c r="R38">
        <v>32.216332000000001</v>
      </c>
      <c r="S38">
        <v>20.548324000000001</v>
      </c>
      <c r="T38">
        <v>0</v>
      </c>
      <c r="U38">
        <v>336.760875</v>
      </c>
      <c r="V38">
        <v>15.79705</v>
      </c>
      <c r="W38">
        <v>18.171817999999998</v>
      </c>
      <c r="X38">
        <v>142.35257799999999</v>
      </c>
      <c r="Y38">
        <v>0</v>
      </c>
      <c r="Z38">
        <v>0</v>
      </c>
      <c r="AA38">
        <v>41.166899999999998</v>
      </c>
      <c r="AB38">
        <v>38.127265999999999</v>
      </c>
      <c r="AC38">
        <v>28.04561</v>
      </c>
      <c r="AD38">
        <v>35.265098999999999</v>
      </c>
      <c r="AE38">
        <v>47.706277</v>
      </c>
      <c r="AF38">
        <v>27.593209999999999</v>
      </c>
      <c r="AG38">
        <v>16.696044000000001</v>
      </c>
      <c r="AH38">
        <v>135.433311</v>
      </c>
      <c r="AI38">
        <v>13.512895</v>
      </c>
      <c r="AJ38">
        <v>0</v>
      </c>
      <c r="AK38">
        <v>48.983400000000003</v>
      </c>
      <c r="AL38">
        <v>76.586838999999998</v>
      </c>
      <c r="AM38">
        <v>15.43614</v>
      </c>
      <c r="AN38">
        <v>0.775339</v>
      </c>
      <c r="AO38">
        <v>23.547930000000001</v>
      </c>
      <c r="AP38">
        <v>0</v>
      </c>
      <c r="AQ38">
        <v>54.107550000000003</v>
      </c>
      <c r="AR38">
        <v>14.915039999999999</v>
      </c>
      <c r="AS38">
        <v>12.332121000000001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73.63000000000001</v>
      </c>
      <c r="BA38">
        <f t="shared" si="1"/>
        <v>2129.6487120000002</v>
      </c>
      <c r="BD38">
        <v>22.46</v>
      </c>
      <c r="BE38">
        <v>7.12</v>
      </c>
      <c r="BF38">
        <v>1.18</v>
      </c>
      <c r="BG38">
        <v>1.91</v>
      </c>
      <c r="BH38">
        <v>5.42</v>
      </c>
      <c r="BI38">
        <v>6.69</v>
      </c>
      <c r="BJ38">
        <v>1.46</v>
      </c>
      <c r="BK38">
        <v>3.85</v>
      </c>
      <c r="BL38">
        <v>0.95</v>
      </c>
      <c r="BM38">
        <v>1.03</v>
      </c>
      <c r="BN38">
        <v>0.48</v>
      </c>
      <c r="BO38">
        <v>11.91</v>
      </c>
      <c r="BP38">
        <v>3.72</v>
      </c>
      <c r="BQ38">
        <v>4.26</v>
      </c>
      <c r="BR38">
        <v>1</v>
      </c>
      <c r="BS38">
        <v>0.19</v>
      </c>
      <c r="BT38">
        <v>0</v>
      </c>
      <c r="BU38">
        <v>0</v>
      </c>
      <c r="BV38">
        <v>0</v>
      </c>
      <c r="BW38">
        <f t="shared" si="2"/>
        <v>73.63000000000001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179.48556099999999</v>
      </c>
      <c r="L39">
        <v>253.831188</v>
      </c>
      <c r="M39">
        <v>44.39</v>
      </c>
      <c r="N39">
        <v>113.99062499999999</v>
      </c>
      <c r="O39">
        <v>119.337328</v>
      </c>
      <c r="P39">
        <v>134.43414999999999</v>
      </c>
      <c r="Q39">
        <v>0</v>
      </c>
      <c r="R39">
        <v>32.216332000000001</v>
      </c>
      <c r="S39">
        <v>20.548324000000001</v>
      </c>
      <c r="T39">
        <v>0</v>
      </c>
      <c r="U39">
        <v>320.47649999999999</v>
      </c>
      <c r="V39">
        <v>15.79705</v>
      </c>
      <c r="W39">
        <v>18.981259999999999</v>
      </c>
      <c r="X39">
        <v>142.35257799999999</v>
      </c>
      <c r="Y39">
        <v>0</v>
      </c>
      <c r="Z39">
        <v>0</v>
      </c>
      <c r="AA39">
        <v>41.166899999999998</v>
      </c>
      <c r="AB39">
        <v>38.127265999999999</v>
      </c>
      <c r="AC39">
        <v>28.04561</v>
      </c>
      <c r="AD39">
        <v>35.265098999999999</v>
      </c>
      <c r="AE39">
        <v>47.706277</v>
      </c>
      <c r="AF39">
        <v>27.593209999999999</v>
      </c>
      <c r="AG39">
        <v>16.696044000000001</v>
      </c>
      <c r="AH39">
        <v>135.433311</v>
      </c>
      <c r="AI39">
        <v>13.512895</v>
      </c>
      <c r="AJ39">
        <v>0</v>
      </c>
      <c r="AK39">
        <v>48.983400000000003</v>
      </c>
      <c r="AL39">
        <v>76.586838999999998</v>
      </c>
      <c r="AM39">
        <v>15.43614</v>
      </c>
      <c r="AN39">
        <v>0.775339</v>
      </c>
      <c r="AO39">
        <v>23.547930000000001</v>
      </c>
      <c r="AP39">
        <v>0</v>
      </c>
      <c r="AQ39">
        <v>45.049095000000001</v>
      </c>
      <c r="AR39">
        <v>14.915039999999999</v>
      </c>
      <c r="AS39">
        <v>11.034003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73.64</v>
      </c>
      <c r="BA39">
        <f t="shared" si="1"/>
        <v>2103.8272059999999</v>
      </c>
      <c r="BD39">
        <v>22.46</v>
      </c>
      <c r="BE39">
        <v>7.12</v>
      </c>
      <c r="BF39">
        <v>1.18</v>
      </c>
      <c r="BG39">
        <v>1.91</v>
      </c>
      <c r="BH39">
        <v>5.42</v>
      </c>
      <c r="BI39">
        <v>6.69</v>
      </c>
      <c r="BJ39">
        <v>1.46</v>
      </c>
      <c r="BK39">
        <v>3.85</v>
      </c>
      <c r="BL39">
        <v>0.95</v>
      </c>
      <c r="BM39">
        <v>1.04</v>
      </c>
      <c r="BN39">
        <v>0.48</v>
      </c>
      <c r="BO39">
        <v>11.91</v>
      </c>
      <c r="BP39">
        <v>3.72</v>
      </c>
      <c r="BQ39">
        <v>4.26</v>
      </c>
      <c r="BR39">
        <v>1</v>
      </c>
      <c r="BS39">
        <v>0.19</v>
      </c>
      <c r="BT39">
        <v>0</v>
      </c>
      <c r="BU39">
        <v>0</v>
      </c>
      <c r="BV39">
        <v>0</v>
      </c>
      <c r="BW39">
        <f t="shared" si="2"/>
        <v>73.64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182.335013</v>
      </c>
      <c r="L40">
        <v>253.831188</v>
      </c>
      <c r="M40">
        <v>44.39</v>
      </c>
      <c r="N40">
        <v>113.99062499999999</v>
      </c>
      <c r="O40">
        <v>119.337328</v>
      </c>
      <c r="P40">
        <v>134.43414999999999</v>
      </c>
      <c r="Q40">
        <v>0</v>
      </c>
      <c r="R40">
        <v>40.906446000000003</v>
      </c>
      <c r="S40">
        <v>25.466446000000001</v>
      </c>
      <c r="T40">
        <v>0</v>
      </c>
      <c r="U40">
        <v>311.57437499999997</v>
      </c>
      <c r="V40">
        <v>20.004449999999999</v>
      </c>
      <c r="W40">
        <v>24.597850000000001</v>
      </c>
      <c r="X40">
        <v>142.35257799999999</v>
      </c>
      <c r="Y40">
        <v>0</v>
      </c>
      <c r="Z40">
        <v>0</v>
      </c>
      <c r="AA40">
        <v>41.166899999999998</v>
      </c>
      <c r="AB40">
        <v>38.127265999999999</v>
      </c>
      <c r="AC40">
        <v>28.04561</v>
      </c>
      <c r="AD40">
        <v>35.265098999999999</v>
      </c>
      <c r="AE40">
        <v>47.706277</v>
      </c>
      <c r="AF40">
        <v>27.593209999999999</v>
      </c>
      <c r="AG40">
        <v>16.696044000000001</v>
      </c>
      <c r="AH40">
        <v>135.433311</v>
      </c>
      <c r="AI40">
        <v>13.512895</v>
      </c>
      <c r="AJ40">
        <v>0</v>
      </c>
      <c r="AK40">
        <v>48.983400000000003</v>
      </c>
      <c r="AL40">
        <v>76.586838999999998</v>
      </c>
      <c r="AM40">
        <v>15.43614</v>
      </c>
      <c r="AN40">
        <v>0.775339</v>
      </c>
      <c r="AO40">
        <v>23.547930000000001</v>
      </c>
      <c r="AP40">
        <v>0</v>
      </c>
      <c r="AQ40">
        <v>45.049095000000001</v>
      </c>
      <c r="AR40">
        <v>14.915039999999999</v>
      </c>
      <c r="AS40">
        <v>11.034003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73.650000000000006</v>
      </c>
      <c r="BA40">
        <f t="shared" si="1"/>
        <v>2121.2167589999999</v>
      </c>
      <c r="BD40">
        <v>22.46</v>
      </c>
      <c r="BE40">
        <v>7.12</v>
      </c>
      <c r="BF40">
        <v>1.18</v>
      </c>
      <c r="BG40">
        <v>1.91</v>
      </c>
      <c r="BH40">
        <v>5.42</v>
      </c>
      <c r="BI40">
        <v>6.69</v>
      </c>
      <c r="BJ40">
        <v>1.46</v>
      </c>
      <c r="BK40">
        <v>3.85</v>
      </c>
      <c r="BL40">
        <v>0.95</v>
      </c>
      <c r="BM40">
        <v>1.05</v>
      </c>
      <c r="BN40">
        <v>0.48</v>
      </c>
      <c r="BO40">
        <v>11.91</v>
      </c>
      <c r="BP40">
        <v>3.72</v>
      </c>
      <c r="BQ40">
        <v>4.26</v>
      </c>
      <c r="BR40">
        <v>1</v>
      </c>
      <c r="BS40">
        <v>0.19</v>
      </c>
      <c r="BT40">
        <v>0</v>
      </c>
      <c r="BU40">
        <v>0</v>
      </c>
      <c r="BV40">
        <v>0</v>
      </c>
      <c r="BW40">
        <f t="shared" si="2"/>
        <v>73.650000000000006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182.335013</v>
      </c>
      <c r="L41">
        <v>284.71118799999999</v>
      </c>
      <c r="M41">
        <v>44.39</v>
      </c>
      <c r="N41">
        <v>113.99062499999999</v>
      </c>
      <c r="O41">
        <v>119.337328</v>
      </c>
      <c r="P41">
        <v>134.43414999999999</v>
      </c>
      <c r="Q41">
        <v>0</v>
      </c>
      <c r="R41">
        <v>40.906446000000003</v>
      </c>
      <c r="S41">
        <v>25.466446000000001</v>
      </c>
      <c r="T41">
        <v>0</v>
      </c>
      <c r="U41">
        <v>302.88937499999997</v>
      </c>
      <c r="V41">
        <v>20.004449999999999</v>
      </c>
      <c r="W41">
        <v>28.116240000000001</v>
      </c>
      <c r="X41">
        <v>142.35257799999999</v>
      </c>
      <c r="Y41">
        <v>0</v>
      </c>
      <c r="Z41">
        <v>0</v>
      </c>
      <c r="AA41">
        <v>41.166899999999998</v>
      </c>
      <c r="AB41">
        <v>38.127265999999999</v>
      </c>
      <c r="AC41">
        <v>28.04561</v>
      </c>
      <c r="AD41">
        <v>35.265098999999999</v>
      </c>
      <c r="AE41">
        <v>47.706277</v>
      </c>
      <c r="AF41">
        <v>27.593209999999999</v>
      </c>
      <c r="AG41">
        <v>16.696044000000001</v>
      </c>
      <c r="AH41">
        <v>135.433311</v>
      </c>
      <c r="AI41">
        <v>13.512895</v>
      </c>
      <c r="AJ41">
        <v>0</v>
      </c>
      <c r="AK41">
        <v>48.983400000000003</v>
      </c>
      <c r="AL41">
        <v>76.586838999999998</v>
      </c>
      <c r="AM41">
        <v>15.43614</v>
      </c>
      <c r="AN41">
        <v>0.775339</v>
      </c>
      <c r="AO41">
        <v>23.547930000000001</v>
      </c>
      <c r="AP41">
        <v>0</v>
      </c>
      <c r="AQ41">
        <v>45.049095000000001</v>
      </c>
      <c r="AR41">
        <v>14.915039999999999</v>
      </c>
      <c r="AS41">
        <v>11.034003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73.7</v>
      </c>
      <c r="BA41">
        <f t="shared" si="1"/>
        <v>2146.980149</v>
      </c>
      <c r="BD41">
        <v>22.46</v>
      </c>
      <c r="BE41">
        <v>7.12</v>
      </c>
      <c r="BF41">
        <v>1.18</v>
      </c>
      <c r="BG41">
        <v>1.91</v>
      </c>
      <c r="BH41">
        <v>5.42</v>
      </c>
      <c r="BI41">
        <v>6.69</v>
      </c>
      <c r="BJ41">
        <v>1.46</v>
      </c>
      <c r="BK41">
        <v>3.85</v>
      </c>
      <c r="BL41">
        <v>0.99</v>
      </c>
      <c r="BM41">
        <v>1.06</v>
      </c>
      <c r="BN41">
        <v>0.48</v>
      </c>
      <c r="BO41">
        <v>11.91</v>
      </c>
      <c r="BP41">
        <v>3.72</v>
      </c>
      <c r="BQ41">
        <v>4.26</v>
      </c>
      <c r="BR41">
        <v>1</v>
      </c>
      <c r="BS41">
        <v>0.19</v>
      </c>
      <c r="BT41">
        <v>0</v>
      </c>
      <c r="BU41">
        <v>0</v>
      </c>
      <c r="BV41">
        <v>0</v>
      </c>
      <c r="BW41">
        <f t="shared" si="2"/>
        <v>73.7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182.335013</v>
      </c>
      <c r="L42">
        <v>332.96118799999999</v>
      </c>
      <c r="M42">
        <v>44.39</v>
      </c>
      <c r="N42">
        <v>113.99062499999999</v>
      </c>
      <c r="O42">
        <v>119.337328</v>
      </c>
      <c r="P42">
        <v>134.43414999999999</v>
      </c>
      <c r="Q42">
        <v>0</v>
      </c>
      <c r="R42">
        <v>40.906446000000003</v>
      </c>
      <c r="S42">
        <v>25.466446000000001</v>
      </c>
      <c r="T42">
        <v>0</v>
      </c>
      <c r="U42">
        <v>295.29000000000002</v>
      </c>
      <c r="V42">
        <v>20.004449999999999</v>
      </c>
      <c r="W42">
        <v>28.116240000000001</v>
      </c>
      <c r="X42">
        <v>142.35257799999999</v>
      </c>
      <c r="Y42">
        <v>0</v>
      </c>
      <c r="Z42">
        <v>0</v>
      </c>
      <c r="AA42">
        <v>41.166899999999998</v>
      </c>
      <c r="AB42">
        <v>38.127265999999999</v>
      </c>
      <c r="AC42">
        <v>28.04561</v>
      </c>
      <c r="AD42">
        <v>35.265098999999999</v>
      </c>
      <c r="AE42">
        <v>47.706277</v>
      </c>
      <c r="AF42">
        <v>27.593209999999999</v>
      </c>
      <c r="AG42">
        <v>16.696044000000001</v>
      </c>
      <c r="AH42">
        <v>135.433311</v>
      </c>
      <c r="AI42">
        <v>13.512895</v>
      </c>
      <c r="AJ42">
        <v>0</v>
      </c>
      <c r="AK42">
        <v>48.983400000000003</v>
      </c>
      <c r="AL42">
        <v>76.586838999999998</v>
      </c>
      <c r="AM42">
        <v>15.43614</v>
      </c>
      <c r="AN42">
        <v>0.775339</v>
      </c>
      <c r="AO42">
        <v>23.547930000000001</v>
      </c>
      <c r="AP42">
        <v>0</v>
      </c>
      <c r="AQ42">
        <v>45.049095000000001</v>
      </c>
      <c r="AR42">
        <v>14.915039999999999</v>
      </c>
      <c r="AS42">
        <v>11.034003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73.790000000000006</v>
      </c>
      <c r="BA42">
        <f t="shared" si="1"/>
        <v>2187.7207739999999</v>
      </c>
      <c r="BD42">
        <v>22.46</v>
      </c>
      <c r="BE42">
        <v>7.12</v>
      </c>
      <c r="BF42">
        <v>1.18</v>
      </c>
      <c r="BG42">
        <v>1.91</v>
      </c>
      <c r="BH42">
        <v>5.42</v>
      </c>
      <c r="BI42">
        <v>6.69</v>
      </c>
      <c r="BJ42">
        <v>1.46</v>
      </c>
      <c r="BK42">
        <v>3.91</v>
      </c>
      <c r="BL42">
        <v>1.01</v>
      </c>
      <c r="BM42">
        <v>1.07</v>
      </c>
      <c r="BN42">
        <v>0.48</v>
      </c>
      <c r="BO42">
        <v>11.91</v>
      </c>
      <c r="BP42">
        <v>3.72</v>
      </c>
      <c r="BQ42">
        <v>4.26</v>
      </c>
      <c r="BR42">
        <v>1</v>
      </c>
      <c r="BS42">
        <v>0.19</v>
      </c>
      <c r="BT42">
        <v>0</v>
      </c>
      <c r="BU42">
        <v>0</v>
      </c>
      <c r="BV42">
        <v>0</v>
      </c>
      <c r="BW42">
        <f t="shared" si="2"/>
        <v>73.790000000000006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182.335013</v>
      </c>
      <c r="L43">
        <v>352.261188</v>
      </c>
      <c r="M43">
        <v>44.39</v>
      </c>
      <c r="N43">
        <v>113.99062499999999</v>
      </c>
      <c r="O43">
        <v>119.337328</v>
      </c>
      <c r="P43">
        <v>134.43414999999999</v>
      </c>
      <c r="Q43">
        <v>0</v>
      </c>
      <c r="R43">
        <v>40.906446000000003</v>
      </c>
      <c r="S43">
        <v>25.466446000000001</v>
      </c>
      <c r="T43">
        <v>0</v>
      </c>
      <c r="U43">
        <v>264.89249999999998</v>
      </c>
      <c r="V43">
        <v>20.004449999999999</v>
      </c>
      <c r="W43">
        <v>26.942896000000001</v>
      </c>
      <c r="X43">
        <v>142.35257799999999</v>
      </c>
      <c r="Y43">
        <v>0</v>
      </c>
      <c r="Z43">
        <v>0</v>
      </c>
      <c r="AA43">
        <v>41.166899999999998</v>
      </c>
      <c r="AB43">
        <v>38.127265999999999</v>
      </c>
      <c r="AC43">
        <v>28.04561</v>
      </c>
      <c r="AD43">
        <v>35.265098999999999</v>
      </c>
      <c r="AE43">
        <v>47.706277</v>
      </c>
      <c r="AF43">
        <v>27.593209999999999</v>
      </c>
      <c r="AG43">
        <v>16.696044000000001</v>
      </c>
      <c r="AH43">
        <v>135.433311</v>
      </c>
      <c r="AI43">
        <v>13.512895</v>
      </c>
      <c r="AJ43">
        <v>0</v>
      </c>
      <c r="AK43">
        <v>48.983400000000003</v>
      </c>
      <c r="AL43">
        <v>76.586838999999998</v>
      </c>
      <c r="AM43">
        <v>15.43614</v>
      </c>
      <c r="AN43">
        <v>0.775339</v>
      </c>
      <c r="AO43">
        <v>23.547930000000001</v>
      </c>
      <c r="AP43">
        <v>0</v>
      </c>
      <c r="AQ43">
        <v>45.049095000000001</v>
      </c>
      <c r="AR43">
        <v>51.137279999999997</v>
      </c>
      <c r="AS43">
        <v>31.025020000000001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73.8</v>
      </c>
      <c r="BA43">
        <f t="shared" si="1"/>
        <v>2231.6731869999999</v>
      </c>
      <c r="BD43">
        <v>22.46</v>
      </c>
      <c r="BE43">
        <v>7.12</v>
      </c>
      <c r="BF43">
        <v>1.18</v>
      </c>
      <c r="BG43">
        <v>1.91</v>
      </c>
      <c r="BH43">
        <v>5.42</v>
      </c>
      <c r="BI43">
        <v>6.69</v>
      </c>
      <c r="BJ43">
        <v>1.46</v>
      </c>
      <c r="BK43">
        <v>3.91</v>
      </c>
      <c r="BL43">
        <v>1.01</v>
      </c>
      <c r="BM43">
        <v>1.08</v>
      </c>
      <c r="BN43">
        <v>0.48</v>
      </c>
      <c r="BO43">
        <v>11.91</v>
      </c>
      <c r="BP43">
        <v>3.72</v>
      </c>
      <c r="BQ43">
        <v>4.26</v>
      </c>
      <c r="BR43">
        <v>1</v>
      </c>
      <c r="BS43">
        <v>0.19</v>
      </c>
      <c r="BT43">
        <v>0</v>
      </c>
      <c r="BU43">
        <v>0</v>
      </c>
      <c r="BV43">
        <v>0</v>
      </c>
      <c r="BW43">
        <f t="shared" si="2"/>
        <v>73.8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182.335013</v>
      </c>
      <c r="L44">
        <v>361.91118799999998</v>
      </c>
      <c r="M44">
        <v>44.39</v>
      </c>
      <c r="N44">
        <v>113.99062499999999</v>
      </c>
      <c r="O44">
        <v>119.337328</v>
      </c>
      <c r="P44">
        <v>134.43414999999999</v>
      </c>
      <c r="Q44">
        <v>0</v>
      </c>
      <c r="R44">
        <v>40.906446000000003</v>
      </c>
      <c r="S44">
        <v>25.466446000000001</v>
      </c>
      <c r="T44">
        <v>0</v>
      </c>
      <c r="U44">
        <v>264.89249999999998</v>
      </c>
      <c r="V44">
        <v>20.004449999999999</v>
      </c>
      <c r="W44">
        <v>26.942896000000001</v>
      </c>
      <c r="X44">
        <v>142.35257799999999</v>
      </c>
      <c r="Y44">
        <v>0</v>
      </c>
      <c r="Z44">
        <v>0</v>
      </c>
      <c r="AA44">
        <v>41.166899999999998</v>
      </c>
      <c r="AB44">
        <v>38.127265999999999</v>
      </c>
      <c r="AC44">
        <v>28.04561</v>
      </c>
      <c r="AD44">
        <v>35.265098999999999</v>
      </c>
      <c r="AE44">
        <v>47.706277</v>
      </c>
      <c r="AF44">
        <v>27.593209999999999</v>
      </c>
      <c r="AG44">
        <v>16.696044000000001</v>
      </c>
      <c r="AH44">
        <v>135.433311</v>
      </c>
      <c r="AI44">
        <v>13.512895</v>
      </c>
      <c r="AJ44">
        <v>0</v>
      </c>
      <c r="AK44">
        <v>48.983400000000003</v>
      </c>
      <c r="AL44">
        <v>76.586838999999998</v>
      </c>
      <c r="AM44">
        <v>15.43614</v>
      </c>
      <c r="AN44">
        <v>0.775339</v>
      </c>
      <c r="AO44">
        <v>23.547930000000001</v>
      </c>
      <c r="AP44">
        <v>0</v>
      </c>
      <c r="AQ44">
        <v>45.049095000000001</v>
      </c>
      <c r="AR44">
        <v>51.137279999999997</v>
      </c>
      <c r="AS44">
        <v>31.025020000000001</v>
      </c>
      <c r="AT44">
        <v>14.471912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73.95</v>
      </c>
      <c r="BA44">
        <f t="shared" si="1"/>
        <v>2241.4731869999996</v>
      </c>
      <c r="BD44">
        <v>22.46</v>
      </c>
      <c r="BE44">
        <v>7.12</v>
      </c>
      <c r="BF44">
        <v>1.18</v>
      </c>
      <c r="BG44">
        <v>1.91</v>
      </c>
      <c r="BH44">
        <v>5.42</v>
      </c>
      <c r="BI44">
        <v>6.69</v>
      </c>
      <c r="BJ44">
        <v>1.46</v>
      </c>
      <c r="BK44">
        <v>4</v>
      </c>
      <c r="BL44">
        <v>1.06</v>
      </c>
      <c r="BM44">
        <v>1.0900000000000001</v>
      </c>
      <c r="BN44">
        <v>0.48</v>
      </c>
      <c r="BO44">
        <v>11.91</v>
      </c>
      <c r="BP44">
        <v>3.72</v>
      </c>
      <c r="BQ44">
        <v>4.26</v>
      </c>
      <c r="BR44">
        <v>1</v>
      </c>
      <c r="BS44">
        <v>0.19</v>
      </c>
      <c r="BT44">
        <v>0</v>
      </c>
      <c r="BU44">
        <v>0</v>
      </c>
      <c r="BV44">
        <v>0</v>
      </c>
      <c r="BW44">
        <f t="shared" si="2"/>
        <v>73.95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182.335013</v>
      </c>
      <c r="L45">
        <v>361.91118799999998</v>
      </c>
      <c r="M45">
        <v>44.39</v>
      </c>
      <c r="N45">
        <v>113.99062499999999</v>
      </c>
      <c r="O45">
        <v>119.337328</v>
      </c>
      <c r="P45">
        <v>134.43414999999999</v>
      </c>
      <c r="Q45">
        <v>0</v>
      </c>
      <c r="R45">
        <v>40.906446000000003</v>
      </c>
      <c r="S45">
        <v>25.466446000000001</v>
      </c>
      <c r="T45">
        <v>0</v>
      </c>
      <c r="U45">
        <v>264.89249999999998</v>
      </c>
      <c r="V45">
        <v>19.825538999999999</v>
      </c>
      <c r="W45">
        <v>28.116240000000001</v>
      </c>
      <c r="X45">
        <v>141.09255400000001</v>
      </c>
      <c r="Y45">
        <v>0</v>
      </c>
      <c r="Z45">
        <v>0</v>
      </c>
      <c r="AA45">
        <v>41.166899999999998</v>
      </c>
      <c r="AB45">
        <v>38.127265999999999</v>
      </c>
      <c r="AC45">
        <v>28.04561</v>
      </c>
      <c r="AD45">
        <v>35.265098999999999</v>
      </c>
      <c r="AE45">
        <v>47.706277</v>
      </c>
      <c r="AF45">
        <v>27.593209999999999</v>
      </c>
      <c r="AG45">
        <v>16.696044000000001</v>
      </c>
      <c r="AH45">
        <v>135.433311</v>
      </c>
      <c r="AI45">
        <v>13.512895</v>
      </c>
      <c r="AJ45">
        <v>0</v>
      </c>
      <c r="AK45">
        <v>48.983400000000003</v>
      </c>
      <c r="AL45">
        <v>76.586838999999998</v>
      </c>
      <c r="AM45">
        <v>15.43614</v>
      </c>
      <c r="AN45">
        <v>0.775339</v>
      </c>
      <c r="AO45">
        <v>23.547930000000001</v>
      </c>
      <c r="AP45">
        <v>0</v>
      </c>
      <c r="AQ45">
        <v>45.049095000000001</v>
      </c>
      <c r="AR45">
        <v>10.653600000000001</v>
      </c>
      <c r="AS45">
        <v>31.025020000000001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73.960000000000008</v>
      </c>
      <c r="BA45">
        <f t="shared" si="1"/>
        <v>2200.7339160000001</v>
      </c>
      <c r="BD45">
        <v>22.46</v>
      </c>
      <c r="BE45">
        <v>7.12</v>
      </c>
      <c r="BF45">
        <v>1.18</v>
      </c>
      <c r="BG45">
        <v>1.91</v>
      </c>
      <c r="BH45">
        <v>5.42</v>
      </c>
      <c r="BI45">
        <v>6.69</v>
      </c>
      <c r="BJ45">
        <v>1.46</v>
      </c>
      <c r="BK45">
        <v>4</v>
      </c>
      <c r="BL45">
        <v>1.06</v>
      </c>
      <c r="BM45">
        <v>1.1000000000000001</v>
      </c>
      <c r="BN45">
        <v>0.48</v>
      </c>
      <c r="BO45">
        <v>11.91</v>
      </c>
      <c r="BP45">
        <v>3.72</v>
      </c>
      <c r="BQ45">
        <v>4.26</v>
      </c>
      <c r="BR45">
        <v>1</v>
      </c>
      <c r="BS45">
        <v>0.19</v>
      </c>
      <c r="BT45">
        <v>0</v>
      </c>
      <c r="BU45">
        <v>0</v>
      </c>
      <c r="BV45">
        <v>0</v>
      </c>
      <c r="BW45">
        <f t="shared" si="2"/>
        <v>73.960000000000008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182.335013</v>
      </c>
      <c r="L46">
        <v>361.91118799999998</v>
      </c>
      <c r="M46">
        <v>44.39</v>
      </c>
      <c r="N46">
        <v>113.99062499999999</v>
      </c>
      <c r="O46">
        <v>119.337328</v>
      </c>
      <c r="P46">
        <v>134.43414999999999</v>
      </c>
      <c r="Q46">
        <v>0</v>
      </c>
      <c r="R46">
        <v>40.906446000000003</v>
      </c>
      <c r="S46">
        <v>25.466446000000001</v>
      </c>
      <c r="T46">
        <v>0</v>
      </c>
      <c r="U46">
        <v>264.89249999999998</v>
      </c>
      <c r="V46">
        <v>19.825538999999999</v>
      </c>
      <c r="W46">
        <v>28.116240000000001</v>
      </c>
      <c r="X46">
        <v>141.09255400000001</v>
      </c>
      <c r="Y46">
        <v>0</v>
      </c>
      <c r="Z46">
        <v>0</v>
      </c>
      <c r="AA46">
        <v>41.166899999999998</v>
      </c>
      <c r="AB46">
        <v>38.127265999999999</v>
      </c>
      <c r="AC46">
        <v>28.04561</v>
      </c>
      <c r="AD46">
        <v>35.265098999999999</v>
      </c>
      <c r="AE46">
        <v>47.706277</v>
      </c>
      <c r="AF46">
        <v>27.593209999999999</v>
      </c>
      <c r="AG46">
        <v>16.696044000000001</v>
      </c>
      <c r="AH46">
        <v>135.433311</v>
      </c>
      <c r="AI46">
        <v>13.512895</v>
      </c>
      <c r="AJ46">
        <v>0</v>
      </c>
      <c r="AK46">
        <v>48.983400000000003</v>
      </c>
      <c r="AL46">
        <v>76.586838999999998</v>
      </c>
      <c r="AM46">
        <v>15.43614</v>
      </c>
      <c r="AN46">
        <v>0.775339</v>
      </c>
      <c r="AO46">
        <v>23.547930000000001</v>
      </c>
      <c r="AP46">
        <v>0</v>
      </c>
      <c r="AQ46">
        <v>45.049095000000001</v>
      </c>
      <c r="AR46">
        <v>10.653600000000001</v>
      </c>
      <c r="AS46">
        <v>31.025020000000001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73.97</v>
      </c>
      <c r="BA46">
        <f t="shared" si="1"/>
        <v>2200.7439159999999</v>
      </c>
      <c r="BD46">
        <v>22.46</v>
      </c>
      <c r="BE46">
        <v>7.12</v>
      </c>
      <c r="BF46">
        <v>1.18</v>
      </c>
      <c r="BG46">
        <v>1.91</v>
      </c>
      <c r="BH46">
        <v>5.42</v>
      </c>
      <c r="BI46">
        <v>6.69</v>
      </c>
      <c r="BJ46">
        <v>1.46</v>
      </c>
      <c r="BK46">
        <v>4</v>
      </c>
      <c r="BL46">
        <v>1.06</v>
      </c>
      <c r="BM46">
        <v>1.1100000000000001</v>
      </c>
      <c r="BN46">
        <v>0.48</v>
      </c>
      <c r="BO46">
        <v>11.91</v>
      </c>
      <c r="BP46">
        <v>3.72</v>
      </c>
      <c r="BQ46">
        <v>4.26</v>
      </c>
      <c r="BR46">
        <v>1</v>
      </c>
      <c r="BS46">
        <v>0.19</v>
      </c>
      <c r="BT46">
        <v>0</v>
      </c>
      <c r="BU46">
        <v>0</v>
      </c>
      <c r="BV46">
        <v>0</v>
      </c>
      <c r="BW46">
        <f t="shared" si="2"/>
        <v>73.97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182.335013</v>
      </c>
      <c r="L47">
        <v>361.91118799999998</v>
      </c>
      <c r="M47">
        <v>44.39</v>
      </c>
      <c r="N47">
        <v>113.99062499999999</v>
      </c>
      <c r="O47">
        <v>119.337328</v>
      </c>
      <c r="P47">
        <v>134.43414999999999</v>
      </c>
      <c r="Q47">
        <v>0</v>
      </c>
      <c r="R47">
        <v>35.389445000000002</v>
      </c>
      <c r="S47">
        <v>21.912254999999998</v>
      </c>
      <c r="T47">
        <v>0</v>
      </c>
      <c r="U47">
        <v>264.89249999999998</v>
      </c>
      <c r="V47">
        <v>20.004449999999999</v>
      </c>
      <c r="W47">
        <v>24.577102</v>
      </c>
      <c r="X47">
        <v>142.35257799999999</v>
      </c>
      <c r="Y47">
        <v>0</v>
      </c>
      <c r="Z47">
        <v>0</v>
      </c>
      <c r="AA47">
        <v>41.166899999999998</v>
      </c>
      <c r="AB47">
        <v>38.127265999999999</v>
      </c>
      <c r="AC47">
        <v>28.04561</v>
      </c>
      <c r="AD47">
        <v>35.265098999999999</v>
      </c>
      <c r="AE47">
        <v>47.706277</v>
      </c>
      <c r="AF47">
        <v>25.69023</v>
      </c>
      <c r="AG47">
        <v>16.696044000000001</v>
      </c>
      <c r="AH47">
        <v>127.9397</v>
      </c>
      <c r="AI47">
        <v>13.512895</v>
      </c>
      <c r="AJ47">
        <v>0</v>
      </c>
      <c r="AK47">
        <v>48.983400000000003</v>
      </c>
      <c r="AL47">
        <v>76.586838999999998</v>
      </c>
      <c r="AM47">
        <v>15.43614</v>
      </c>
      <c r="AN47">
        <v>0.79379900000000003</v>
      </c>
      <c r="AO47">
        <v>23.547930000000001</v>
      </c>
      <c r="AP47">
        <v>0</v>
      </c>
      <c r="AQ47">
        <v>45.049095000000001</v>
      </c>
      <c r="AR47">
        <v>10.653600000000001</v>
      </c>
      <c r="AS47">
        <v>11.034003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73.98</v>
      </c>
      <c r="BA47">
        <f t="shared" si="1"/>
        <v>2160.2133729999996</v>
      </c>
      <c r="BD47">
        <v>22.46</v>
      </c>
      <c r="BE47">
        <v>7.12</v>
      </c>
      <c r="BF47">
        <v>1.18</v>
      </c>
      <c r="BG47">
        <v>1.91</v>
      </c>
      <c r="BH47">
        <v>5.42</v>
      </c>
      <c r="BI47">
        <v>6.69</v>
      </c>
      <c r="BJ47">
        <v>1.46</v>
      </c>
      <c r="BK47">
        <v>4</v>
      </c>
      <c r="BL47">
        <v>1.06</v>
      </c>
      <c r="BM47">
        <v>1.1200000000000001</v>
      </c>
      <c r="BN47">
        <v>0.48</v>
      </c>
      <c r="BO47">
        <v>11.91</v>
      </c>
      <c r="BP47">
        <v>3.72</v>
      </c>
      <c r="BQ47">
        <v>4.26</v>
      </c>
      <c r="BR47">
        <v>1</v>
      </c>
      <c r="BS47">
        <v>0.19</v>
      </c>
      <c r="BT47">
        <v>0</v>
      </c>
      <c r="BU47">
        <v>0</v>
      </c>
      <c r="BV47">
        <v>0</v>
      </c>
      <c r="BW47">
        <f t="shared" si="2"/>
        <v>73.98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182.335013</v>
      </c>
      <c r="L48">
        <v>361.91118799999998</v>
      </c>
      <c r="M48">
        <v>44.39</v>
      </c>
      <c r="N48">
        <v>113.99062499999999</v>
      </c>
      <c r="O48">
        <v>119.337328</v>
      </c>
      <c r="P48">
        <v>134.43414999999999</v>
      </c>
      <c r="Q48">
        <v>0</v>
      </c>
      <c r="R48">
        <v>35.389445000000002</v>
      </c>
      <c r="S48">
        <v>21.912254999999998</v>
      </c>
      <c r="T48">
        <v>0</v>
      </c>
      <c r="U48">
        <v>264.89249999999998</v>
      </c>
      <c r="V48">
        <v>20.004449999999999</v>
      </c>
      <c r="W48">
        <v>24.577102</v>
      </c>
      <c r="X48">
        <v>142.35257799999999</v>
      </c>
      <c r="Y48">
        <v>0</v>
      </c>
      <c r="Z48">
        <v>0</v>
      </c>
      <c r="AA48">
        <v>41.166899999999998</v>
      </c>
      <c r="AB48">
        <v>38.127265999999999</v>
      </c>
      <c r="AC48">
        <v>28.04561</v>
      </c>
      <c r="AD48">
        <v>35.265098999999999</v>
      </c>
      <c r="AE48">
        <v>47.706277</v>
      </c>
      <c r="AF48">
        <v>25.69023</v>
      </c>
      <c r="AG48">
        <v>16.696044000000001</v>
      </c>
      <c r="AH48">
        <v>127.9397</v>
      </c>
      <c r="AI48">
        <v>13.512895</v>
      </c>
      <c r="AJ48">
        <v>0</v>
      </c>
      <c r="AK48">
        <v>48.983400000000003</v>
      </c>
      <c r="AL48">
        <v>76.586838999999998</v>
      </c>
      <c r="AM48">
        <v>15.43614</v>
      </c>
      <c r="AN48">
        <v>0.79379900000000003</v>
      </c>
      <c r="AO48">
        <v>23.547930000000001</v>
      </c>
      <c r="AP48">
        <v>0</v>
      </c>
      <c r="AQ48">
        <v>45.049095000000001</v>
      </c>
      <c r="AR48">
        <v>10.653600000000001</v>
      </c>
      <c r="AS48">
        <v>11.034003</v>
      </c>
      <c r="AT48">
        <v>14.471912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73.990000000000009</v>
      </c>
      <c r="BA48">
        <f t="shared" si="1"/>
        <v>2160.2233729999998</v>
      </c>
      <c r="BD48">
        <v>22.46</v>
      </c>
      <c r="BE48">
        <v>7.12</v>
      </c>
      <c r="BF48">
        <v>1.18</v>
      </c>
      <c r="BG48">
        <v>1.91</v>
      </c>
      <c r="BH48">
        <v>5.42</v>
      </c>
      <c r="BI48">
        <v>6.69</v>
      </c>
      <c r="BJ48">
        <v>1.46</v>
      </c>
      <c r="BK48">
        <v>4</v>
      </c>
      <c r="BL48">
        <v>1.06</v>
      </c>
      <c r="BM48">
        <v>1.1299999999999999</v>
      </c>
      <c r="BN48">
        <v>0.48</v>
      </c>
      <c r="BO48">
        <v>11.91</v>
      </c>
      <c r="BP48">
        <v>3.72</v>
      </c>
      <c r="BQ48">
        <v>4.26</v>
      </c>
      <c r="BR48">
        <v>1</v>
      </c>
      <c r="BS48">
        <v>0.19</v>
      </c>
      <c r="BT48">
        <v>0</v>
      </c>
      <c r="BU48">
        <v>0</v>
      </c>
      <c r="BV48">
        <v>0</v>
      </c>
      <c r="BW48">
        <f t="shared" si="2"/>
        <v>73.990000000000009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182.335013</v>
      </c>
      <c r="L49">
        <v>361.91118799999998</v>
      </c>
      <c r="M49">
        <v>44.39</v>
      </c>
      <c r="N49">
        <v>113.99062499999999</v>
      </c>
      <c r="O49">
        <v>119.337328</v>
      </c>
      <c r="P49">
        <v>134.43414999999999</v>
      </c>
      <c r="Q49">
        <v>0</v>
      </c>
      <c r="R49">
        <v>35.389445000000002</v>
      </c>
      <c r="S49">
        <v>21.912254999999998</v>
      </c>
      <c r="T49">
        <v>0</v>
      </c>
      <c r="U49">
        <v>264.89249999999998</v>
      </c>
      <c r="V49">
        <v>20.004449999999999</v>
      </c>
      <c r="W49">
        <v>24.577102</v>
      </c>
      <c r="X49">
        <v>142.35257799999999</v>
      </c>
      <c r="Y49">
        <v>0</v>
      </c>
      <c r="Z49">
        <v>0</v>
      </c>
      <c r="AA49">
        <v>41.166899999999998</v>
      </c>
      <c r="AB49">
        <v>38.127265999999999</v>
      </c>
      <c r="AC49">
        <v>28.04561</v>
      </c>
      <c r="AD49">
        <v>35.265098999999999</v>
      </c>
      <c r="AE49">
        <v>47.706277</v>
      </c>
      <c r="AF49">
        <v>25.69023</v>
      </c>
      <c r="AG49">
        <v>16.696044000000001</v>
      </c>
      <c r="AH49">
        <v>127.9397</v>
      </c>
      <c r="AI49">
        <v>13.512895</v>
      </c>
      <c r="AJ49">
        <v>0</v>
      </c>
      <c r="AK49">
        <v>48.983400000000003</v>
      </c>
      <c r="AL49">
        <v>76.586838999999998</v>
      </c>
      <c r="AM49">
        <v>15.43614</v>
      </c>
      <c r="AN49">
        <v>0.79379900000000003</v>
      </c>
      <c r="AO49">
        <v>23.547930000000001</v>
      </c>
      <c r="AP49">
        <v>0</v>
      </c>
      <c r="AQ49">
        <v>45.049095000000001</v>
      </c>
      <c r="AR49">
        <v>14.915039999999999</v>
      </c>
      <c r="AS49">
        <v>11.034003</v>
      </c>
      <c r="AT49">
        <v>14.471912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</v>
      </c>
      <c r="BA49">
        <f t="shared" si="1"/>
        <v>2164.4948129999993</v>
      </c>
      <c r="BD49">
        <v>22.46</v>
      </c>
      <c r="BE49">
        <v>7.12</v>
      </c>
      <c r="BF49">
        <v>1.18</v>
      </c>
      <c r="BG49">
        <v>1.91</v>
      </c>
      <c r="BH49">
        <v>5.42</v>
      </c>
      <c r="BI49">
        <v>6.69</v>
      </c>
      <c r="BJ49">
        <v>1.46</v>
      </c>
      <c r="BK49">
        <v>4</v>
      </c>
      <c r="BL49">
        <v>1.06</v>
      </c>
      <c r="BM49">
        <v>1.1399999999999999</v>
      </c>
      <c r="BN49">
        <v>0.48</v>
      </c>
      <c r="BO49">
        <v>11.91</v>
      </c>
      <c r="BP49">
        <v>3.72</v>
      </c>
      <c r="BQ49">
        <v>4.26</v>
      </c>
      <c r="BR49">
        <v>1</v>
      </c>
      <c r="BS49">
        <v>0.19</v>
      </c>
      <c r="BT49">
        <v>0</v>
      </c>
      <c r="BU49">
        <v>0</v>
      </c>
      <c r="BV49">
        <v>0</v>
      </c>
      <c r="BW49">
        <f t="shared" si="2"/>
        <v>74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182.335013</v>
      </c>
      <c r="L50">
        <v>361.91118799999998</v>
      </c>
      <c r="M50">
        <v>44.39</v>
      </c>
      <c r="N50">
        <v>113.99062499999999</v>
      </c>
      <c r="O50">
        <v>119.337328</v>
      </c>
      <c r="P50">
        <v>134.43414999999999</v>
      </c>
      <c r="Q50">
        <v>0</v>
      </c>
      <c r="R50">
        <v>35.389445000000002</v>
      </c>
      <c r="S50">
        <v>21.912254999999998</v>
      </c>
      <c r="T50">
        <v>0</v>
      </c>
      <c r="U50">
        <v>264.89249999999998</v>
      </c>
      <c r="V50">
        <v>20.004449999999999</v>
      </c>
      <c r="W50">
        <v>24.577102</v>
      </c>
      <c r="X50">
        <v>142.35257799999999</v>
      </c>
      <c r="Y50">
        <v>0</v>
      </c>
      <c r="Z50">
        <v>0</v>
      </c>
      <c r="AA50">
        <v>41.166899999999998</v>
      </c>
      <c r="AB50">
        <v>38.127265999999999</v>
      </c>
      <c r="AC50">
        <v>28.04561</v>
      </c>
      <c r="AD50">
        <v>35.265098999999999</v>
      </c>
      <c r="AE50">
        <v>47.706277</v>
      </c>
      <c r="AF50">
        <v>25.69023</v>
      </c>
      <c r="AG50">
        <v>16.696044000000001</v>
      </c>
      <c r="AH50">
        <v>127.9397</v>
      </c>
      <c r="AI50">
        <v>13.512895</v>
      </c>
      <c r="AJ50">
        <v>0</v>
      </c>
      <c r="AK50">
        <v>48.983400000000003</v>
      </c>
      <c r="AL50">
        <v>76.586838999999998</v>
      </c>
      <c r="AM50">
        <v>15.43614</v>
      </c>
      <c r="AN50">
        <v>0.79379900000000003</v>
      </c>
      <c r="AO50">
        <v>23.547930000000001</v>
      </c>
      <c r="AP50">
        <v>0</v>
      </c>
      <c r="AQ50">
        <v>45.049095000000001</v>
      </c>
      <c r="AR50">
        <v>14.915039999999999</v>
      </c>
      <c r="AS50">
        <v>11.034003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74.010000000000005</v>
      </c>
      <c r="BA50">
        <f t="shared" si="1"/>
        <v>2164.5048129999996</v>
      </c>
      <c r="BD50">
        <v>22.46</v>
      </c>
      <c r="BE50">
        <v>7.12</v>
      </c>
      <c r="BF50">
        <v>1.18</v>
      </c>
      <c r="BG50">
        <v>1.91</v>
      </c>
      <c r="BH50">
        <v>5.42</v>
      </c>
      <c r="BI50">
        <v>6.69</v>
      </c>
      <c r="BJ50">
        <v>1.46</v>
      </c>
      <c r="BK50">
        <v>4</v>
      </c>
      <c r="BL50">
        <v>1.06</v>
      </c>
      <c r="BM50">
        <v>1.1499999999999999</v>
      </c>
      <c r="BN50">
        <v>0.48</v>
      </c>
      <c r="BO50">
        <v>11.91</v>
      </c>
      <c r="BP50">
        <v>3.72</v>
      </c>
      <c r="BQ50">
        <v>4.26</v>
      </c>
      <c r="BR50">
        <v>1</v>
      </c>
      <c r="BS50">
        <v>0.19</v>
      </c>
      <c r="BT50">
        <v>0</v>
      </c>
      <c r="BU50">
        <v>0</v>
      </c>
      <c r="BV50">
        <v>0</v>
      </c>
      <c r="BW50">
        <f t="shared" si="2"/>
        <v>74.010000000000005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182.335013</v>
      </c>
      <c r="L51">
        <v>361.91118799999998</v>
      </c>
      <c r="M51">
        <v>44.39</v>
      </c>
      <c r="N51">
        <v>113.99062499999999</v>
      </c>
      <c r="O51">
        <v>119.337328</v>
      </c>
      <c r="P51">
        <v>134.43414999999999</v>
      </c>
      <c r="Q51">
        <v>0</v>
      </c>
      <c r="R51">
        <v>40.906446000000003</v>
      </c>
      <c r="S51">
        <v>25.466446000000001</v>
      </c>
      <c r="T51">
        <v>0</v>
      </c>
      <c r="U51">
        <v>264.89249999999998</v>
      </c>
      <c r="V51">
        <v>20.004449999999999</v>
      </c>
      <c r="W51">
        <v>24.577102</v>
      </c>
      <c r="X51">
        <v>142.35257799999999</v>
      </c>
      <c r="Y51">
        <v>0</v>
      </c>
      <c r="Z51">
        <v>0</v>
      </c>
      <c r="AA51">
        <v>41.166899999999998</v>
      </c>
      <c r="AB51">
        <v>38.127265999999999</v>
      </c>
      <c r="AC51">
        <v>28.04561</v>
      </c>
      <c r="AD51">
        <v>35.265098999999999</v>
      </c>
      <c r="AE51">
        <v>47.706277</v>
      </c>
      <c r="AF51">
        <v>25.69023</v>
      </c>
      <c r="AG51">
        <v>16.696044000000001</v>
      </c>
      <c r="AH51">
        <v>127.9397</v>
      </c>
      <c r="AI51">
        <v>13.512895</v>
      </c>
      <c r="AJ51">
        <v>0</v>
      </c>
      <c r="AK51">
        <v>48.983400000000003</v>
      </c>
      <c r="AL51">
        <v>76.586838999999998</v>
      </c>
      <c r="AM51">
        <v>15.43614</v>
      </c>
      <c r="AN51">
        <v>0.79379900000000003</v>
      </c>
      <c r="AO51">
        <v>23.547930000000001</v>
      </c>
      <c r="AP51">
        <v>0</v>
      </c>
      <c r="AQ51">
        <v>30.032730000000001</v>
      </c>
      <c r="AR51">
        <v>10.653600000000001</v>
      </c>
      <c r="AS51">
        <v>11.034003</v>
      </c>
      <c r="AT51">
        <v>14.471912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74.02</v>
      </c>
      <c r="BA51">
        <f t="shared" si="1"/>
        <v>2154.3081999999995</v>
      </c>
      <c r="BD51">
        <v>22.46</v>
      </c>
      <c r="BE51">
        <v>7.12</v>
      </c>
      <c r="BF51">
        <v>1.18</v>
      </c>
      <c r="BG51">
        <v>1.91</v>
      </c>
      <c r="BH51">
        <v>5.42</v>
      </c>
      <c r="BI51">
        <v>6.69</v>
      </c>
      <c r="BJ51">
        <v>1.46</v>
      </c>
      <c r="BK51">
        <v>4</v>
      </c>
      <c r="BL51">
        <v>1.06</v>
      </c>
      <c r="BM51">
        <v>1.1599999999999999</v>
      </c>
      <c r="BN51">
        <v>0.48</v>
      </c>
      <c r="BO51">
        <v>11.91</v>
      </c>
      <c r="BP51">
        <v>3.72</v>
      </c>
      <c r="BQ51">
        <v>4.26</v>
      </c>
      <c r="BR51">
        <v>1</v>
      </c>
      <c r="BS51">
        <v>0.19</v>
      </c>
      <c r="BT51">
        <v>0</v>
      </c>
      <c r="BU51">
        <v>0</v>
      </c>
      <c r="BV51">
        <v>0</v>
      </c>
      <c r="BW51">
        <f t="shared" si="2"/>
        <v>74.02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182.335013</v>
      </c>
      <c r="L52">
        <v>361.91118799999998</v>
      </c>
      <c r="M52">
        <v>44.39</v>
      </c>
      <c r="N52">
        <v>113.99062499999999</v>
      </c>
      <c r="O52">
        <v>119.337328</v>
      </c>
      <c r="P52">
        <v>134.43414999999999</v>
      </c>
      <c r="Q52">
        <v>0</v>
      </c>
      <c r="R52">
        <v>40.906446000000003</v>
      </c>
      <c r="S52">
        <v>25.466446000000001</v>
      </c>
      <c r="T52">
        <v>0</v>
      </c>
      <c r="U52">
        <v>264.89249999999998</v>
      </c>
      <c r="V52">
        <v>20.004449999999999</v>
      </c>
      <c r="W52">
        <v>24.577102</v>
      </c>
      <c r="X52">
        <v>142.35257799999999</v>
      </c>
      <c r="Y52">
        <v>0</v>
      </c>
      <c r="Z52">
        <v>0</v>
      </c>
      <c r="AA52">
        <v>41.166899999999998</v>
      </c>
      <c r="AB52">
        <v>38.127265999999999</v>
      </c>
      <c r="AC52">
        <v>28.04561</v>
      </c>
      <c r="AD52">
        <v>35.265098999999999</v>
      </c>
      <c r="AE52">
        <v>47.706277</v>
      </c>
      <c r="AF52">
        <v>25.69023</v>
      </c>
      <c r="AG52">
        <v>16.696044000000001</v>
      </c>
      <c r="AH52">
        <v>127.9397</v>
      </c>
      <c r="AI52">
        <v>13.512895</v>
      </c>
      <c r="AJ52">
        <v>0</v>
      </c>
      <c r="AK52">
        <v>48.983400000000003</v>
      </c>
      <c r="AL52">
        <v>76.586838999999998</v>
      </c>
      <c r="AM52">
        <v>15.43614</v>
      </c>
      <c r="AN52">
        <v>0.79379900000000003</v>
      </c>
      <c r="AO52">
        <v>23.547930000000001</v>
      </c>
      <c r="AP52">
        <v>0</v>
      </c>
      <c r="AQ52">
        <v>30.032730000000001</v>
      </c>
      <c r="AR52">
        <v>8.5228800000000007</v>
      </c>
      <c r="AS52">
        <v>11.034003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74.03</v>
      </c>
      <c r="BA52">
        <f t="shared" si="1"/>
        <v>2152.1874800000001</v>
      </c>
      <c r="BD52">
        <v>22.46</v>
      </c>
      <c r="BE52">
        <v>7.12</v>
      </c>
      <c r="BF52">
        <v>1.18</v>
      </c>
      <c r="BG52">
        <v>1.91</v>
      </c>
      <c r="BH52">
        <v>5.42</v>
      </c>
      <c r="BI52">
        <v>6.69</v>
      </c>
      <c r="BJ52">
        <v>1.46</v>
      </c>
      <c r="BK52">
        <v>4</v>
      </c>
      <c r="BL52">
        <v>1.06</v>
      </c>
      <c r="BM52">
        <v>1.17</v>
      </c>
      <c r="BN52">
        <v>0.48</v>
      </c>
      <c r="BO52">
        <v>11.91</v>
      </c>
      <c r="BP52">
        <v>3.72</v>
      </c>
      <c r="BQ52">
        <v>4.26</v>
      </c>
      <c r="BR52">
        <v>1</v>
      </c>
      <c r="BS52">
        <v>0.19</v>
      </c>
      <c r="BT52">
        <v>0</v>
      </c>
      <c r="BU52">
        <v>0</v>
      </c>
      <c r="BV52">
        <v>0</v>
      </c>
      <c r="BW52">
        <f t="shared" si="2"/>
        <v>74.03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182.335013</v>
      </c>
      <c r="L53">
        <v>361.91118799999998</v>
      </c>
      <c r="M53">
        <v>44.39</v>
      </c>
      <c r="N53">
        <v>113.99062499999999</v>
      </c>
      <c r="O53">
        <v>119.337328</v>
      </c>
      <c r="P53">
        <v>134.43414999999999</v>
      </c>
      <c r="Q53">
        <v>0</v>
      </c>
      <c r="R53">
        <v>40.906446000000003</v>
      </c>
      <c r="S53">
        <v>25.466446000000001</v>
      </c>
      <c r="T53">
        <v>0</v>
      </c>
      <c r="U53">
        <v>264.89249999999998</v>
      </c>
      <c r="V53">
        <v>20.004449999999999</v>
      </c>
      <c r="W53">
        <v>24.577102</v>
      </c>
      <c r="X53">
        <v>142.35257799999999</v>
      </c>
      <c r="Y53">
        <v>0</v>
      </c>
      <c r="Z53">
        <v>0</v>
      </c>
      <c r="AA53">
        <v>41.166899999999998</v>
      </c>
      <c r="AB53">
        <v>38.127265999999999</v>
      </c>
      <c r="AC53">
        <v>28.04561</v>
      </c>
      <c r="AD53">
        <v>35.265098999999999</v>
      </c>
      <c r="AE53">
        <v>47.706277</v>
      </c>
      <c r="AF53">
        <v>25.69023</v>
      </c>
      <c r="AG53">
        <v>16.696044000000001</v>
      </c>
      <c r="AH53">
        <v>127.9397</v>
      </c>
      <c r="AI53">
        <v>13.512895</v>
      </c>
      <c r="AJ53">
        <v>0</v>
      </c>
      <c r="AK53">
        <v>48.983400000000003</v>
      </c>
      <c r="AL53">
        <v>76.586838999999998</v>
      </c>
      <c r="AM53">
        <v>15.43614</v>
      </c>
      <c r="AN53">
        <v>0.79379900000000003</v>
      </c>
      <c r="AO53">
        <v>23.547930000000001</v>
      </c>
      <c r="AP53">
        <v>0</v>
      </c>
      <c r="AQ53">
        <v>30.032730000000001</v>
      </c>
      <c r="AR53">
        <v>8.5228800000000007</v>
      </c>
      <c r="AS53">
        <v>11.034003</v>
      </c>
      <c r="AT53">
        <v>14.471912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74.03</v>
      </c>
      <c r="BA53">
        <f t="shared" si="1"/>
        <v>2152.1874800000001</v>
      </c>
      <c r="BD53">
        <v>22.46</v>
      </c>
      <c r="BE53">
        <v>7.12</v>
      </c>
      <c r="BF53">
        <v>1.18</v>
      </c>
      <c r="BG53">
        <v>1.91</v>
      </c>
      <c r="BH53">
        <v>5.42</v>
      </c>
      <c r="BI53">
        <v>6.69</v>
      </c>
      <c r="BJ53">
        <v>1.46</v>
      </c>
      <c r="BK53">
        <v>4</v>
      </c>
      <c r="BL53">
        <v>1.06</v>
      </c>
      <c r="BM53">
        <v>1.17</v>
      </c>
      <c r="BN53">
        <v>0.48</v>
      </c>
      <c r="BO53">
        <v>11.91</v>
      </c>
      <c r="BP53">
        <v>3.72</v>
      </c>
      <c r="BQ53">
        <v>4.26</v>
      </c>
      <c r="BR53">
        <v>1</v>
      </c>
      <c r="BS53">
        <v>0.19</v>
      </c>
      <c r="BT53">
        <v>0</v>
      </c>
      <c r="BU53">
        <v>0</v>
      </c>
      <c r="BV53">
        <v>0</v>
      </c>
      <c r="BW53">
        <f t="shared" si="2"/>
        <v>74.03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182.335013</v>
      </c>
      <c r="L54">
        <v>361.91118799999998</v>
      </c>
      <c r="M54">
        <v>44.39</v>
      </c>
      <c r="N54">
        <v>113.99062499999999</v>
      </c>
      <c r="O54">
        <v>119.337328</v>
      </c>
      <c r="P54">
        <v>134.43414999999999</v>
      </c>
      <c r="Q54">
        <v>0</v>
      </c>
      <c r="R54">
        <v>40.906446000000003</v>
      </c>
      <c r="S54">
        <v>25.466446000000001</v>
      </c>
      <c r="T54">
        <v>0</v>
      </c>
      <c r="U54">
        <v>264.89249999999998</v>
      </c>
      <c r="V54">
        <v>20.004449999999999</v>
      </c>
      <c r="W54">
        <v>24.577102</v>
      </c>
      <c r="X54">
        <v>142.35257799999999</v>
      </c>
      <c r="Y54">
        <v>0</v>
      </c>
      <c r="Z54">
        <v>0</v>
      </c>
      <c r="AA54">
        <v>41.166899999999998</v>
      </c>
      <c r="AB54">
        <v>38.127265999999999</v>
      </c>
      <c r="AC54">
        <v>28.04561</v>
      </c>
      <c r="AD54">
        <v>35.265098999999999</v>
      </c>
      <c r="AE54">
        <v>47.706277</v>
      </c>
      <c r="AF54">
        <v>25.69023</v>
      </c>
      <c r="AG54">
        <v>16.696044000000001</v>
      </c>
      <c r="AH54">
        <v>127.9397</v>
      </c>
      <c r="AI54">
        <v>13.512895</v>
      </c>
      <c r="AJ54">
        <v>0</v>
      </c>
      <c r="AK54">
        <v>48.983400000000003</v>
      </c>
      <c r="AL54">
        <v>76.586838999999998</v>
      </c>
      <c r="AM54">
        <v>15.43614</v>
      </c>
      <c r="AN54">
        <v>0.79379900000000003</v>
      </c>
      <c r="AO54">
        <v>23.547930000000001</v>
      </c>
      <c r="AP54">
        <v>0</v>
      </c>
      <c r="AQ54">
        <v>30.032730000000001</v>
      </c>
      <c r="AR54">
        <v>8.5228800000000007</v>
      </c>
      <c r="AS54">
        <v>11.034003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73.87</v>
      </c>
      <c r="BA54">
        <f t="shared" si="1"/>
        <v>2152.0274799999997</v>
      </c>
      <c r="BD54">
        <v>22.46</v>
      </c>
      <c r="BE54">
        <v>7.12</v>
      </c>
      <c r="BF54">
        <v>1.18</v>
      </c>
      <c r="BG54">
        <v>1.91</v>
      </c>
      <c r="BH54">
        <v>5.42</v>
      </c>
      <c r="BI54">
        <v>6.69</v>
      </c>
      <c r="BJ54">
        <v>1.46</v>
      </c>
      <c r="BK54">
        <v>3.89</v>
      </c>
      <c r="BL54">
        <v>1.01</v>
      </c>
      <c r="BM54">
        <v>1.17</v>
      </c>
      <c r="BN54">
        <v>0.48</v>
      </c>
      <c r="BO54">
        <v>11.91</v>
      </c>
      <c r="BP54">
        <v>3.72</v>
      </c>
      <c r="BQ54">
        <v>4.26</v>
      </c>
      <c r="BR54">
        <v>1</v>
      </c>
      <c r="BS54">
        <v>0.19</v>
      </c>
      <c r="BT54">
        <v>0</v>
      </c>
      <c r="BU54">
        <v>0</v>
      </c>
      <c r="BV54">
        <v>0</v>
      </c>
      <c r="BW54">
        <f t="shared" si="2"/>
        <v>73.87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179.48556099999999</v>
      </c>
      <c r="L55">
        <v>313.66118799999998</v>
      </c>
      <c r="M55">
        <v>44.39</v>
      </c>
      <c r="N55">
        <v>113.99062499999999</v>
      </c>
      <c r="O55">
        <v>119.337328</v>
      </c>
      <c r="P55">
        <v>134.43414999999999</v>
      </c>
      <c r="Q55">
        <v>0</v>
      </c>
      <c r="R55">
        <v>40.906446000000003</v>
      </c>
      <c r="S55">
        <v>25.466446000000001</v>
      </c>
      <c r="T55">
        <v>0</v>
      </c>
      <c r="U55">
        <v>264.89249999999998</v>
      </c>
      <c r="V55">
        <v>20.004449999999999</v>
      </c>
      <c r="W55">
        <v>24.577102</v>
      </c>
      <c r="X55">
        <v>142.35257799999999</v>
      </c>
      <c r="Y55">
        <v>0</v>
      </c>
      <c r="Z55">
        <v>0</v>
      </c>
      <c r="AA55">
        <v>41.166899999999998</v>
      </c>
      <c r="AB55">
        <v>38.127265999999999</v>
      </c>
      <c r="AC55">
        <v>28.04561</v>
      </c>
      <c r="AD55">
        <v>35.265098999999999</v>
      </c>
      <c r="AE55">
        <v>47.706277</v>
      </c>
      <c r="AF55">
        <v>25.69023</v>
      </c>
      <c r="AG55">
        <v>16.696044000000001</v>
      </c>
      <c r="AH55">
        <v>127.9397</v>
      </c>
      <c r="AI55">
        <v>13.512895</v>
      </c>
      <c r="AJ55">
        <v>0</v>
      </c>
      <c r="AK55">
        <v>48.983400000000003</v>
      </c>
      <c r="AL55">
        <v>76.586838999999998</v>
      </c>
      <c r="AM55">
        <v>15.43614</v>
      </c>
      <c r="AN55">
        <v>0.79379900000000003</v>
      </c>
      <c r="AO55">
        <v>23.547930000000001</v>
      </c>
      <c r="AP55">
        <v>0</v>
      </c>
      <c r="AQ55">
        <v>30.032730000000001</v>
      </c>
      <c r="AR55">
        <v>8.5228800000000007</v>
      </c>
      <c r="AS55">
        <v>31.025020000000001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73.87</v>
      </c>
      <c r="BA55">
        <f t="shared" si="1"/>
        <v>2120.9190449999996</v>
      </c>
      <c r="BD55">
        <v>22.46</v>
      </c>
      <c r="BE55">
        <v>7.12</v>
      </c>
      <c r="BF55">
        <v>1.18</v>
      </c>
      <c r="BG55">
        <v>1.91</v>
      </c>
      <c r="BH55">
        <v>5.42</v>
      </c>
      <c r="BI55">
        <v>6.69</v>
      </c>
      <c r="BJ55">
        <v>1.46</v>
      </c>
      <c r="BK55">
        <v>3.89</v>
      </c>
      <c r="BL55">
        <v>1.01</v>
      </c>
      <c r="BM55">
        <v>1.17</v>
      </c>
      <c r="BN55">
        <v>0.48</v>
      </c>
      <c r="BO55">
        <v>11.91</v>
      </c>
      <c r="BP55">
        <v>3.72</v>
      </c>
      <c r="BQ55">
        <v>4.26</v>
      </c>
      <c r="BR55">
        <v>1</v>
      </c>
      <c r="BS55">
        <v>0.19</v>
      </c>
      <c r="BT55">
        <v>0</v>
      </c>
      <c r="BU55">
        <v>0</v>
      </c>
      <c r="BV55">
        <v>0</v>
      </c>
      <c r="BW55">
        <f t="shared" si="2"/>
        <v>73.87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179.48556099999999</v>
      </c>
      <c r="L56">
        <v>265.41118799999998</v>
      </c>
      <c r="M56">
        <v>44.39</v>
      </c>
      <c r="N56">
        <v>113.99062499999999</v>
      </c>
      <c r="O56">
        <v>119.337328</v>
      </c>
      <c r="P56">
        <v>134.43414999999999</v>
      </c>
      <c r="Q56">
        <v>0</v>
      </c>
      <c r="R56">
        <v>40.906446000000003</v>
      </c>
      <c r="S56">
        <v>25.466446000000001</v>
      </c>
      <c r="T56">
        <v>0</v>
      </c>
      <c r="U56">
        <v>264.89249999999998</v>
      </c>
      <c r="V56">
        <v>20.004449999999999</v>
      </c>
      <c r="W56">
        <v>24.577102</v>
      </c>
      <c r="X56">
        <v>142.35257799999999</v>
      </c>
      <c r="Y56">
        <v>0</v>
      </c>
      <c r="Z56">
        <v>0</v>
      </c>
      <c r="AA56">
        <v>41.166899999999998</v>
      </c>
      <c r="AB56">
        <v>38.127265999999999</v>
      </c>
      <c r="AC56">
        <v>28.04561</v>
      </c>
      <c r="AD56">
        <v>35.265098999999999</v>
      </c>
      <c r="AE56">
        <v>47.706277</v>
      </c>
      <c r="AF56">
        <v>25.69023</v>
      </c>
      <c r="AG56">
        <v>16.696044000000001</v>
      </c>
      <c r="AH56">
        <v>127.9397</v>
      </c>
      <c r="AI56">
        <v>13.512895</v>
      </c>
      <c r="AJ56">
        <v>0</v>
      </c>
      <c r="AK56">
        <v>48.983400000000003</v>
      </c>
      <c r="AL56">
        <v>76.586838999999998</v>
      </c>
      <c r="AM56">
        <v>15.43614</v>
      </c>
      <c r="AN56">
        <v>0.79379900000000003</v>
      </c>
      <c r="AO56">
        <v>23.547930000000001</v>
      </c>
      <c r="AP56">
        <v>0</v>
      </c>
      <c r="AQ56">
        <v>30.032730000000001</v>
      </c>
      <c r="AR56">
        <v>51.137279999999997</v>
      </c>
      <c r="AS56">
        <v>31.025020000000001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73.87</v>
      </c>
      <c r="BA56">
        <f t="shared" si="1"/>
        <v>2115.2834449999996</v>
      </c>
      <c r="BD56">
        <v>22.46</v>
      </c>
      <c r="BE56">
        <v>7.12</v>
      </c>
      <c r="BF56">
        <v>1.18</v>
      </c>
      <c r="BG56">
        <v>1.91</v>
      </c>
      <c r="BH56">
        <v>5.42</v>
      </c>
      <c r="BI56">
        <v>6.69</v>
      </c>
      <c r="BJ56">
        <v>1.46</v>
      </c>
      <c r="BK56">
        <v>3.89</v>
      </c>
      <c r="BL56">
        <v>1.01</v>
      </c>
      <c r="BM56">
        <v>1.17</v>
      </c>
      <c r="BN56">
        <v>0.48</v>
      </c>
      <c r="BO56">
        <v>11.91</v>
      </c>
      <c r="BP56">
        <v>3.72</v>
      </c>
      <c r="BQ56">
        <v>4.26</v>
      </c>
      <c r="BR56">
        <v>1</v>
      </c>
      <c r="BS56">
        <v>0.19</v>
      </c>
      <c r="BT56">
        <v>0</v>
      </c>
      <c r="BU56">
        <v>0</v>
      </c>
      <c r="BV56">
        <v>0</v>
      </c>
      <c r="BW56">
        <f t="shared" si="2"/>
        <v>73.87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179.48556099999999</v>
      </c>
      <c r="L57">
        <v>313.66118799999998</v>
      </c>
      <c r="M57">
        <v>44.39</v>
      </c>
      <c r="N57">
        <v>113.99062499999999</v>
      </c>
      <c r="O57">
        <v>119.337328</v>
      </c>
      <c r="P57">
        <v>134.43414999999999</v>
      </c>
      <c r="Q57">
        <v>0</v>
      </c>
      <c r="R57">
        <v>40.906446000000003</v>
      </c>
      <c r="S57">
        <v>25.466446000000001</v>
      </c>
      <c r="T57">
        <v>0</v>
      </c>
      <c r="U57">
        <v>264.89249999999998</v>
      </c>
      <c r="V57">
        <v>20.004449999999999</v>
      </c>
      <c r="W57">
        <v>24.577102</v>
      </c>
      <c r="X57">
        <v>142.35257799999999</v>
      </c>
      <c r="Y57">
        <v>0</v>
      </c>
      <c r="Z57">
        <v>0</v>
      </c>
      <c r="AA57">
        <v>41.166899999999998</v>
      </c>
      <c r="AB57">
        <v>38.127265999999999</v>
      </c>
      <c r="AC57">
        <v>28.04561</v>
      </c>
      <c r="AD57">
        <v>35.265098999999999</v>
      </c>
      <c r="AE57">
        <v>47.706277</v>
      </c>
      <c r="AF57">
        <v>25.69023</v>
      </c>
      <c r="AG57">
        <v>16.696044000000001</v>
      </c>
      <c r="AH57">
        <v>127.9397</v>
      </c>
      <c r="AI57">
        <v>13.512895</v>
      </c>
      <c r="AJ57">
        <v>0</v>
      </c>
      <c r="AK57">
        <v>48.983400000000003</v>
      </c>
      <c r="AL57">
        <v>76.586838999999998</v>
      </c>
      <c r="AM57">
        <v>15.43614</v>
      </c>
      <c r="AN57">
        <v>0.79379900000000003</v>
      </c>
      <c r="AO57">
        <v>23.547930000000001</v>
      </c>
      <c r="AP57">
        <v>0</v>
      </c>
      <c r="AQ57">
        <v>45.049095000000001</v>
      </c>
      <c r="AR57">
        <v>51.137279999999997</v>
      </c>
      <c r="AS57">
        <v>31.025020000000001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73.87</v>
      </c>
      <c r="BA57">
        <f t="shared" si="1"/>
        <v>2178.5498099999995</v>
      </c>
      <c r="BD57">
        <v>22.46</v>
      </c>
      <c r="BE57">
        <v>7.12</v>
      </c>
      <c r="BF57">
        <v>1.18</v>
      </c>
      <c r="BG57">
        <v>1.91</v>
      </c>
      <c r="BH57">
        <v>5.42</v>
      </c>
      <c r="BI57">
        <v>6.69</v>
      </c>
      <c r="BJ57">
        <v>1.46</v>
      </c>
      <c r="BK57">
        <v>3.89</v>
      </c>
      <c r="BL57">
        <v>1.01</v>
      </c>
      <c r="BM57">
        <v>1.17</v>
      </c>
      <c r="BN57">
        <v>0.48</v>
      </c>
      <c r="BO57">
        <v>11.91</v>
      </c>
      <c r="BP57">
        <v>3.72</v>
      </c>
      <c r="BQ57">
        <v>4.26</v>
      </c>
      <c r="BR57">
        <v>1</v>
      </c>
      <c r="BS57">
        <v>0.19</v>
      </c>
      <c r="BT57">
        <v>0</v>
      </c>
      <c r="BU57">
        <v>0</v>
      </c>
      <c r="BV57">
        <v>0</v>
      </c>
      <c r="BW57">
        <f t="shared" si="2"/>
        <v>73.87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179.48556099999999</v>
      </c>
      <c r="L58">
        <v>350.331188</v>
      </c>
      <c r="M58">
        <v>44.39</v>
      </c>
      <c r="N58">
        <v>113.99062499999999</v>
      </c>
      <c r="O58">
        <v>119.337328</v>
      </c>
      <c r="P58">
        <v>134.43414999999999</v>
      </c>
      <c r="Q58">
        <v>0</v>
      </c>
      <c r="R58">
        <v>40.906446000000003</v>
      </c>
      <c r="S58">
        <v>25.466446000000001</v>
      </c>
      <c r="T58">
        <v>0</v>
      </c>
      <c r="U58">
        <v>264.89249999999998</v>
      </c>
      <c r="V58">
        <v>20.004449999999999</v>
      </c>
      <c r="W58">
        <v>24.577102</v>
      </c>
      <c r="X58">
        <v>142.35257799999999</v>
      </c>
      <c r="Y58">
        <v>0</v>
      </c>
      <c r="Z58">
        <v>0</v>
      </c>
      <c r="AA58">
        <v>41.166899999999998</v>
      </c>
      <c r="AB58">
        <v>38.127265999999999</v>
      </c>
      <c r="AC58">
        <v>28.04561</v>
      </c>
      <c r="AD58">
        <v>35.265098999999999</v>
      </c>
      <c r="AE58">
        <v>47.706277</v>
      </c>
      <c r="AF58">
        <v>25.69023</v>
      </c>
      <c r="AG58">
        <v>16.696044000000001</v>
      </c>
      <c r="AH58">
        <v>127.9397</v>
      </c>
      <c r="AI58">
        <v>13.512895</v>
      </c>
      <c r="AJ58">
        <v>0</v>
      </c>
      <c r="AK58">
        <v>48.983400000000003</v>
      </c>
      <c r="AL58">
        <v>76.586838999999998</v>
      </c>
      <c r="AM58">
        <v>15.43614</v>
      </c>
      <c r="AN58">
        <v>0.79379900000000003</v>
      </c>
      <c r="AO58">
        <v>23.547930000000001</v>
      </c>
      <c r="AP58">
        <v>0</v>
      </c>
      <c r="AQ58">
        <v>45.049095000000001</v>
      </c>
      <c r="AR58">
        <v>8.5228800000000007</v>
      </c>
      <c r="AS58">
        <v>11.034003</v>
      </c>
      <c r="AT58">
        <v>12.623670000000001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73.87</v>
      </c>
      <c r="BA58">
        <f t="shared" si="1"/>
        <v>2150.7661509999998</v>
      </c>
      <c r="BD58">
        <v>22.46</v>
      </c>
      <c r="BE58">
        <v>7.12</v>
      </c>
      <c r="BF58">
        <v>1.18</v>
      </c>
      <c r="BG58">
        <v>1.91</v>
      </c>
      <c r="BH58">
        <v>5.42</v>
      </c>
      <c r="BI58">
        <v>6.69</v>
      </c>
      <c r="BJ58">
        <v>1.46</v>
      </c>
      <c r="BK58">
        <v>3.89</v>
      </c>
      <c r="BL58">
        <v>1.01</v>
      </c>
      <c r="BM58">
        <v>1.17</v>
      </c>
      <c r="BN58">
        <v>0.48</v>
      </c>
      <c r="BO58">
        <v>11.91</v>
      </c>
      <c r="BP58">
        <v>3.72</v>
      </c>
      <c r="BQ58">
        <v>4.26</v>
      </c>
      <c r="BR58">
        <v>1</v>
      </c>
      <c r="BS58">
        <v>0.19</v>
      </c>
      <c r="BT58">
        <v>0</v>
      </c>
      <c r="BU58">
        <v>0</v>
      </c>
      <c r="BV58">
        <v>0</v>
      </c>
      <c r="BW58">
        <f t="shared" si="2"/>
        <v>73.87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183.097363</v>
      </c>
      <c r="L59">
        <v>368.82058799999999</v>
      </c>
      <c r="M59">
        <v>44.39</v>
      </c>
      <c r="N59">
        <v>113.99062499999999</v>
      </c>
      <c r="O59">
        <v>119.337328</v>
      </c>
      <c r="P59">
        <v>134.43414999999999</v>
      </c>
      <c r="Q59">
        <v>0</v>
      </c>
      <c r="R59">
        <v>34.530594999999998</v>
      </c>
      <c r="S59">
        <v>21.005154999999998</v>
      </c>
      <c r="T59">
        <v>0</v>
      </c>
      <c r="U59">
        <v>264.89249999999998</v>
      </c>
      <c r="V59">
        <v>20.004449999999999</v>
      </c>
      <c r="W59">
        <v>25.42389</v>
      </c>
      <c r="X59">
        <v>142.35257799999999</v>
      </c>
      <c r="Y59">
        <v>0</v>
      </c>
      <c r="Z59">
        <v>0</v>
      </c>
      <c r="AA59">
        <v>41.166899999999998</v>
      </c>
      <c r="AB59">
        <v>38.127265999999999</v>
      </c>
      <c r="AC59">
        <v>28.04561</v>
      </c>
      <c r="AD59">
        <v>35.265098999999999</v>
      </c>
      <c r="AE59">
        <v>47.706277</v>
      </c>
      <c r="AF59">
        <v>25.69023</v>
      </c>
      <c r="AG59">
        <v>16.696044000000001</v>
      </c>
      <c r="AH59">
        <v>127.9397</v>
      </c>
      <c r="AI59">
        <v>13.512895</v>
      </c>
      <c r="AJ59">
        <v>0</v>
      </c>
      <c r="AK59">
        <v>48.983400000000003</v>
      </c>
      <c r="AL59">
        <v>76.586838999999998</v>
      </c>
      <c r="AM59">
        <v>15.43614</v>
      </c>
      <c r="AN59">
        <v>0.79379900000000003</v>
      </c>
      <c r="AO59">
        <v>23.547930000000001</v>
      </c>
      <c r="AP59">
        <v>0</v>
      </c>
      <c r="AQ59">
        <v>45.049095000000001</v>
      </c>
      <c r="AR59">
        <v>8.5228800000000007</v>
      </c>
      <c r="AS59">
        <v>11.034003</v>
      </c>
      <c r="AT59">
        <v>14.471912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73.87</v>
      </c>
      <c r="BA59">
        <f t="shared" si="1"/>
        <v>2164.7252409999996</v>
      </c>
      <c r="BD59">
        <v>22.46</v>
      </c>
      <c r="BE59">
        <v>7.12</v>
      </c>
      <c r="BF59">
        <v>1.18</v>
      </c>
      <c r="BG59">
        <v>1.91</v>
      </c>
      <c r="BH59">
        <v>5.42</v>
      </c>
      <c r="BI59">
        <v>6.69</v>
      </c>
      <c r="BJ59">
        <v>1.46</v>
      </c>
      <c r="BK59">
        <v>3.89</v>
      </c>
      <c r="BL59">
        <v>1.01</v>
      </c>
      <c r="BM59">
        <v>1.17</v>
      </c>
      <c r="BN59">
        <v>0.48</v>
      </c>
      <c r="BO59">
        <v>11.91</v>
      </c>
      <c r="BP59">
        <v>3.72</v>
      </c>
      <c r="BQ59">
        <v>4.26</v>
      </c>
      <c r="BR59">
        <v>1</v>
      </c>
      <c r="BS59">
        <v>0.19</v>
      </c>
      <c r="BT59">
        <v>0</v>
      </c>
      <c r="BU59">
        <v>0</v>
      </c>
      <c r="BV59">
        <v>0</v>
      </c>
      <c r="BW59">
        <f t="shared" si="2"/>
        <v>73.87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183.097363</v>
      </c>
      <c r="L60">
        <v>368.82058799999999</v>
      </c>
      <c r="M60">
        <v>44.39</v>
      </c>
      <c r="N60">
        <v>113.99062499999999</v>
      </c>
      <c r="O60">
        <v>119.337328</v>
      </c>
      <c r="P60">
        <v>134.43414999999999</v>
      </c>
      <c r="Q60">
        <v>0</v>
      </c>
      <c r="R60">
        <v>34.530594999999998</v>
      </c>
      <c r="S60">
        <v>21.005154999999998</v>
      </c>
      <c r="T60">
        <v>0</v>
      </c>
      <c r="U60">
        <v>264.89249999999998</v>
      </c>
      <c r="V60">
        <v>20.004449999999999</v>
      </c>
      <c r="W60">
        <v>25.42389</v>
      </c>
      <c r="X60">
        <v>142.35257799999999</v>
      </c>
      <c r="Y60">
        <v>0</v>
      </c>
      <c r="Z60">
        <v>0</v>
      </c>
      <c r="AA60">
        <v>41.166899999999998</v>
      </c>
      <c r="AB60">
        <v>38.127265999999999</v>
      </c>
      <c r="AC60">
        <v>28.04561</v>
      </c>
      <c r="AD60">
        <v>35.265098999999999</v>
      </c>
      <c r="AE60">
        <v>47.706277</v>
      </c>
      <c r="AF60">
        <v>25.69023</v>
      </c>
      <c r="AG60">
        <v>16.696044000000001</v>
      </c>
      <c r="AH60">
        <v>127.9397</v>
      </c>
      <c r="AI60">
        <v>13.512895</v>
      </c>
      <c r="AJ60">
        <v>0</v>
      </c>
      <c r="AK60">
        <v>48.983400000000003</v>
      </c>
      <c r="AL60">
        <v>76.586838999999998</v>
      </c>
      <c r="AM60">
        <v>15.43614</v>
      </c>
      <c r="AN60">
        <v>0.79379900000000003</v>
      </c>
      <c r="AO60">
        <v>23.547930000000001</v>
      </c>
      <c r="AP60">
        <v>0</v>
      </c>
      <c r="AQ60">
        <v>45.049095000000001</v>
      </c>
      <c r="AR60">
        <v>10.653600000000001</v>
      </c>
      <c r="AS60">
        <v>11.034003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73.87</v>
      </c>
      <c r="BA60">
        <f t="shared" si="1"/>
        <v>2166.8559609999998</v>
      </c>
      <c r="BD60">
        <v>22.46</v>
      </c>
      <c r="BE60">
        <v>7.12</v>
      </c>
      <c r="BF60">
        <v>1.18</v>
      </c>
      <c r="BG60">
        <v>1.91</v>
      </c>
      <c r="BH60">
        <v>5.42</v>
      </c>
      <c r="BI60">
        <v>6.69</v>
      </c>
      <c r="BJ60">
        <v>1.46</v>
      </c>
      <c r="BK60">
        <v>3.89</v>
      </c>
      <c r="BL60">
        <v>1.01</v>
      </c>
      <c r="BM60">
        <v>1.17</v>
      </c>
      <c r="BN60">
        <v>0.48</v>
      </c>
      <c r="BO60">
        <v>11.91</v>
      </c>
      <c r="BP60">
        <v>3.72</v>
      </c>
      <c r="BQ60">
        <v>4.26</v>
      </c>
      <c r="BR60">
        <v>1</v>
      </c>
      <c r="BS60">
        <v>0.19</v>
      </c>
      <c r="BT60">
        <v>0</v>
      </c>
      <c r="BU60">
        <v>0</v>
      </c>
      <c r="BV60">
        <v>0</v>
      </c>
      <c r="BW60">
        <f t="shared" si="2"/>
        <v>73.87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183.097363</v>
      </c>
      <c r="L61">
        <v>368.82058799999999</v>
      </c>
      <c r="M61">
        <v>44.39</v>
      </c>
      <c r="N61">
        <v>113.99062499999999</v>
      </c>
      <c r="O61">
        <v>119.337328</v>
      </c>
      <c r="P61">
        <v>134.43414999999999</v>
      </c>
      <c r="Q61">
        <v>0</v>
      </c>
      <c r="R61">
        <v>34.530594999999998</v>
      </c>
      <c r="S61">
        <v>21.005154999999998</v>
      </c>
      <c r="T61">
        <v>0</v>
      </c>
      <c r="U61">
        <v>264.89249999999998</v>
      </c>
      <c r="V61">
        <v>20.004449999999999</v>
      </c>
      <c r="W61">
        <v>25.42389</v>
      </c>
      <c r="X61">
        <v>142.35257799999999</v>
      </c>
      <c r="Y61">
        <v>0</v>
      </c>
      <c r="Z61">
        <v>0</v>
      </c>
      <c r="AA61">
        <v>41.166899999999998</v>
      </c>
      <c r="AB61">
        <v>38.127265999999999</v>
      </c>
      <c r="AC61">
        <v>28.04561</v>
      </c>
      <c r="AD61">
        <v>35.265098999999999</v>
      </c>
      <c r="AE61">
        <v>47.706277</v>
      </c>
      <c r="AF61">
        <v>25.69023</v>
      </c>
      <c r="AG61">
        <v>16.696044000000001</v>
      </c>
      <c r="AH61">
        <v>127.9397</v>
      </c>
      <c r="AI61">
        <v>13.512895</v>
      </c>
      <c r="AJ61">
        <v>0</v>
      </c>
      <c r="AK61">
        <v>48.983400000000003</v>
      </c>
      <c r="AL61">
        <v>76.586838999999998</v>
      </c>
      <c r="AM61">
        <v>15.43614</v>
      </c>
      <c r="AN61">
        <v>0.79379900000000003</v>
      </c>
      <c r="AO61">
        <v>23.547930000000001</v>
      </c>
      <c r="AP61">
        <v>0</v>
      </c>
      <c r="AQ61">
        <v>45.049095000000001</v>
      </c>
      <c r="AR61">
        <v>10.653600000000001</v>
      </c>
      <c r="AS61">
        <v>15.317792000000001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73.78</v>
      </c>
      <c r="BA61">
        <f t="shared" si="1"/>
        <v>2171.0497499999997</v>
      </c>
      <c r="BD61">
        <v>22.46</v>
      </c>
      <c r="BE61">
        <v>7.12</v>
      </c>
      <c r="BF61">
        <v>1.18</v>
      </c>
      <c r="BG61">
        <v>1.91</v>
      </c>
      <c r="BH61">
        <v>5.42</v>
      </c>
      <c r="BI61">
        <v>6.69</v>
      </c>
      <c r="BJ61">
        <v>1.46</v>
      </c>
      <c r="BK61">
        <v>3.89</v>
      </c>
      <c r="BL61">
        <v>0.92</v>
      </c>
      <c r="BM61">
        <v>1.17</v>
      </c>
      <c r="BN61">
        <v>0.48</v>
      </c>
      <c r="BO61">
        <v>11.91</v>
      </c>
      <c r="BP61">
        <v>3.72</v>
      </c>
      <c r="BQ61">
        <v>4.26</v>
      </c>
      <c r="BR61">
        <v>1</v>
      </c>
      <c r="BS61">
        <v>0.19</v>
      </c>
      <c r="BT61">
        <v>0</v>
      </c>
      <c r="BU61">
        <v>0</v>
      </c>
      <c r="BV61">
        <v>0</v>
      </c>
      <c r="BW61">
        <f t="shared" si="2"/>
        <v>73.78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183.097363</v>
      </c>
      <c r="L62">
        <v>368.82058799999999</v>
      </c>
      <c r="M62">
        <v>44.39</v>
      </c>
      <c r="N62">
        <v>113.99062499999999</v>
      </c>
      <c r="O62">
        <v>119.337328</v>
      </c>
      <c r="P62">
        <v>134.43414999999999</v>
      </c>
      <c r="Q62">
        <v>0</v>
      </c>
      <c r="R62">
        <v>34.530594999999998</v>
      </c>
      <c r="S62">
        <v>21.005154999999998</v>
      </c>
      <c r="T62">
        <v>0</v>
      </c>
      <c r="U62">
        <v>264.89249999999998</v>
      </c>
      <c r="V62">
        <v>20.004449999999999</v>
      </c>
      <c r="W62">
        <v>25.42389</v>
      </c>
      <c r="X62">
        <v>142.35257799999999</v>
      </c>
      <c r="Y62">
        <v>0</v>
      </c>
      <c r="Z62">
        <v>0</v>
      </c>
      <c r="AA62">
        <v>41.166899999999998</v>
      </c>
      <c r="AB62">
        <v>38.127265999999999</v>
      </c>
      <c r="AC62">
        <v>28.04561</v>
      </c>
      <c r="AD62">
        <v>35.265098999999999</v>
      </c>
      <c r="AE62">
        <v>47.706277</v>
      </c>
      <c r="AF62">
        <v>25.69023</v>
      </c>
      <c r="AG62">
        <v>16.696044000000001</v>
      </c>
      <c r="AH62">
        <v>127.9397</v>
      </c>
      <c r="AI62">
        <v>13.512895</v>
      </c>
      <c r="AJ62">
        <v>0</v>
      </c>
      <c r="AK62">
        <v>48.983400000000003</v>
      </c>
      <c r="AL62">
        <v>76.586838999999998</v>
      </c>
      <c r="AM62">
        <v>15.43614</v>
      </c>
      <c r="AN62">
        <v>0.79379900000000003</v>
      </c>
      <c r="AO62">
        <v>23.547930000000001</v>
      </c>
      <c r="AP62">
        <v>0</v>
      </c>
      <c r="AQ62">
        <v>45.049095000000001</v>
      </c>
      <c r="AR62">
        <v>10.653600000000001</v>
      </c>
      <c r="AS62">
        <v>15.317792000000001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73.650000000000006</v>
      </c>
      <c r="BA62">
        <f t="shared" si="1"/>
        <v>2170.9197499999996</v>
      </c>
      <c r="BD62">
        <v>22.46</v>
      </c>
      <c r="BE62">
        <v>7.12</v>
      </c>
      <c r="BF62">
        <v>1.18</v>
      </c>
      <c r="BG62">
        <v>1.91</v>
      </c>
      <c r="BH62">
        <v>5.42</v>
      </c>
      <c r="BI62">
        <v>6.69</v>
      </c>
      <c r="BJ62">
        <v>1.46</v>
      </c>
      <c r="BK62">
        <v>3.82</v>
      </c>
      <c r="BL62">
        <v>0.86</v>
      </c>
      <c r="BM62">
        <v>1.17</v>
      </c>
      <c r="BN62">
        <v>0.48</v>
      </c>
      <c r="BO62">
        <v>11.91</v>
      </c>
      <c r="BP62">
        <v>3.72</v>
      </c>
      <c r="BQ62">
        <v>4.26</v>
      </c>
      <c r="BR62">
        <v>1</v>
      </c>
      <c r="BS62">
        <v>0.19</v>
      </c>
      <c r="BT62">
        <v>0</v>
      </c>
      <c r="BU62">
        <v>0</v>
      </c>
      <c r="BV62">
        <v>0</v>
      </c>
      <c r="BW62">
        <f t="shared" si="2"/>
        <v>73.650000000000006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183.097363</v>
      </c>
      <c r="L63">
        <v>368.82058799999999</v>
      </c>
      <c r="M63">
        <v>44.39</v>
      </c>
      <c r="N63">
        <v>113.99062499999999</v>
      </c>
      <c r="O63">
        <v>119.337328</v>
      </c>
      <c r="P63">
        <v>134.43414999999999</v>
      </c>
      <c r="Q63">
        <v>0</v>
      </c>
      <c r="R63">
        <v>34.530594999999998</v>
      </c>
      <c r="S63">
        <v>21.005154999999998</v>
      </c>
      <c r="T63">
        <v>0</v>
      </c>
      <c r="U63">
        <v>264.89249999999998</v>
      </c>
      <c r="V63">
        <v>20.004449999999999</v>
      </c>
      <c r="W63">
        <v>28.43469</v>
      </c>
      <c r="X63">
        <v>142.35257799999999</v>
      </c>
      <c r="Y63">
        <v>0</v>
      </c>
      <c r="Z63">
        <v>0</v>
      </c>
      <c r="AA63">
        <v>41.166899999999998</v>
      </c>
      <c r="AB63">
        <v>38.127265999999999</v>
      </c>
      <c r="AC63">
        <v>28.04561</v>
      </c>
      <c r="AD63">
        <v>35.265098999999999</v>
      </c>
      <c r="AE63">
        <v>47.706277</v>
      </c>
      <c r="AF63">
        <v>25.69023</v>
      </c>
      <c r="AG63">
        <v>16.696044000000001</v>
      </c>
      <c r="AH63">
        <v>127.9397</v>
      </c>
      <c r="AI63">
        <v>13.512895</v>
      </c>
      <c r="AJ63">
        <v>0</v>
      </c>
      <c r="AK63">
        <v>48.983400000000003</v>
      </c>
      <c r="AL63">
        <v>76.586838999999998</v>
      </c>
      <c r="AM63">
        <v>15.43614</v>
      </c>
      <c r="AN63">
        <v>0.79379900000000003</v>
      </c>
      <c r="AO63">
        <v>23.547930000000001</v>
      </c>
      <c r="AP63">
        <v>3.7084950000000001</v>
      </c>
      <c r="AQ63">
        <v>45.049095000000001</v>
      </c>
      <c r="AR63">
        <v>14.915039999999999</v>
      </c>
      <c r="AS63">
        <v>15.317792000000001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73.650000000000006</v>
      </c>
      <c r="BA63">
        <f t="shared" si="1"/>
        <v>2181.9004849999997</v>
      </c>
      <c r="BD63">
        <v>22.46</v>
      </c>
      <c r="BE63">
        <v>7.12</v>
      </c>
      <c r="BF63">
        <v>1.18</v>
      </c>
      <c r="BG63">
        <v>1.91</v>
      </c>
      <c r="BH63">
        <v>5.42</v>
      </c>
      <c r="BI63">
        <v>6.69</v>
      </c>
      <c r="BJ63">
        <v>1.46</v>
      </c>
      <c r="BK63">
        <v>3.82</v>
      </c>
      <c r="BL63">
        <v>0.86</v>
      </c>
      <c r="BM63">
        <v>1.17</v>
      </c>
      <c r="BN63">
        <v>0.48</v>
      </c>
      <c r="BO63">
        <v>11.91</v>
      </c>
      <c r="BP63">
        <v>3.72</v>
      </c>
      <c r="BQ63">
        <v>4.26</v>
      </c>
      <c r="BR63">
        <v>1</v>
      </c>
      <c r="BS63">
        <v>0.19</v>
      </c>
      <c r="BT63">
        <v>0</v>
      </c>
      <c r="BU63">
        <v>0</v>
      </c>
      <c r="BV63">
        <v>0</v>
      </c>
      <c r="BW63">
        <f t="shared" si="2"/>
        <v>73.650000000000006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183.097363</v>
      </c>
      <c r="L64">
        <v>368.82058799999999</v>
      </c>
      <c r="M64">
        <v>44.39</v>
      </c>
      <c r="N64">
        <v>113.99062499999999</v>
      </c>
      <c r="O64">
        <v>119.337328</v>
      </c>
      <c r="P64">
        <v>134.43414999999999</v>
      </c>
      <c r="Q64">
        <v>0</v>
      </c>
      <c r="R64">
        <v>34.530594999999998</v>
      </c>
      <c r="S64">
        <v>21.005154999999998</v>
      </c>
      <c r="T64">
        <v>0</v>
      </c>
      <c r="U64">
        <v>264.89249999999998</v>
      </c>
      <c r="V64">
        <v>20.004449999999999</v>
      </c>
      <c r="W64">
        <v>28.43469</v>
      </c>
      <c r="X64">
        <v>142.35257799999999</v>
      </c>
      <c r="Y64">
        <v>0</v>
      </c>
      <c r="Z64">
        <v>0</v>
      </c>
      <c r="AA64">
        <v>41.166899999999998</v>
      </c>
      <c r="AB64">
        <v>38.127265999999999</v>
      </c>
      <c r="AC64">
        <v>28.04561</v>
      </c>
      <c r="AD64">
        <v>35.265098999999999</v>
      </c>
      <c r="AE64">
        <v>47.706277</v>
      </c>
      <c r="AF64">
        <v>25.69023</v>
      </c>
      <c r="AG64">
        <v>16.696044000000001</v>
      </c>
      <c r="AH64">
        <v>127.9397</v>
      </c>
      <c r="AI64">
        <v>13.512895</v>
      </c>
      <c r="AJ64">
        <v>0</v>
      </c>
      <c r="AK64">
        <v>48.983400000000003</v>
      </c>
      <c r="AL64">
        <v>76.586838999999998</v>
      </c>
      <c r="AM64">
        <v>15.43614</v>
      </c>
      <c r="AN64">
        <v>0.79379900000000003</v>
      </c>
      <c r="AO64">
        <v>23.547930000000001</v>
      </c>
      <c r="AP64">
        <v>3.7084950000000001</v>
      </c>
      <c r="AQ64">
        <v>50.095080000000003</v>
      </c>
      <c r="AR64">
        <v>14.915039999999999</v>
      </c>
      <c r="AS64">
        <v>15.317792000000001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73.650000000000006</v>
      </c>
      <c r="BA64">
        <f t="shared" si="1"/>
        <v>2186.9464699999994</v>
      </c>
      <c r="BD64">
        <v>22.46</v>
      </c>
      <c r="BE64">
        <v>7.12</v>
      </c>
      <c r="BF64">
        <v>1.18</v>
      </c>
      <c r="BG64">
        <v>1.91</v>
      </c>
      <c r="BH64">
        <v>5.42</v>
      </c>
      <c r="BI64">
        <v>6.69</v>
      </c>
      <c r="BJ64">
        <v>1.46</v>
      </c>
      <c r="BK64">
        <v>3.82</v>
      </c>
      <c r="BL64">
        <v>0.86</v>
      </c>
      <c r="BM64">
        <v>1.17</v>
      </c>
      <c r="BN64">
        <v>0.48</v>
      </c>
      <c r="BO64">
        <v>11.91</v>
      </c>
      <c r="BP64">
        <v>3.72</v>
      </c>
      <c r="BQ64">
        <v>4.26</v>
      </c>
      <c r="BR64">
        <v>1</v>
      </c>
      <c r="BS64">
        <v>0.19</v>
      </c>
      <c r="BT64">
        <v>0</v>
      </c>
      <c r="BU64">
        <v>0</v>
      </c>
      <c r="BV64">
        <v>0</v>
      </c>
      <c r="BW64">
        <f t="shared" si="2"/>
        <v>73.650000000000006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183.097363</v>
      </c>
      <c r="L65">
        <v>368.82058799999999</v>
      </c>
      <c r="M65">
        <v>44.39</v>
      </c>
      <c r="N65">
        <v>113.99062499999999</v>
      </c>
      <c r="O65">
        <v>119.337328</v>
      </c>
      <c r="P65">
        <v>131.7225</v>
      </c>
      <c r="Q65">
        <v>0</v>
      </c>
      <c r="R65">
        <v>34.530594999999998</v>
      </c>
      <c r="S65">
        <v>21.005154999999998</v>
      </c>
      <c r="T65">
        <v>0</v>
      </c>
      <c r="U65">
        <v>264.89249999999998</v>
      </c>
      <c r="V65">
        <v>20.004449999999999</v>
      </c>
      <c r="W65">
        <v>28.43469</v>
      </c>
      <c r="X65">
        <v>142.35257799999999</v>
      </c>
      <c r="Y65">
        <v>0</v>
      </c>
      <c r="Z65">
        <v>0</v>
      </c>
      <c r="AA65">
        <v>41.166899999999998</v>
      </c>
      <c r="AB65">
        <v>38.127265999999999</v>
      </c>
      <c r="AC65">
        <v>28.04561</v>
      </c>
      <c r="AD65">
        <v>35.265098999999999</v>
      </c>
      <c r="AE65">
        <v>47.706277</v>
      </c>
      <c r="AF65">
        <v>25.69023</v>
      </c>
      <c r="AG65">
        <v>16.696044000000001</v>
      </c>
      <c r="AH65">
        <v>127.9397</v>
      </c>
      <c r="AI65">
        <v>13.512895</v>
      </c>
      <c r="AJ65">
        <v>0</v>
      </c>
      <c r="AK65">
        <v>48.983400000000003</v>
      </c>
      <c r="AL65">
        <v>76.586838999999998</v>
      </c>
      <c r="AM65">
        <v>15.43614</v>
      </c>
      <c r="AN65">
        <v>0.79379900000000003</v>
      </c>
      <c r="AO65">
        <v>23.547930000000001</v>
      </c>
      <c r="AP65">
        <v>7.4169900000000002</v>
      </c>
      <c r="AQ65">
        <v>60.065460000000002</v>
      </c>
      <c r="AR65">
        <v>51.137279999999997</v>
      </c>
      <c r="AS65">
        <v>11.034003</v>
      </c>
      <c r="AT65">
        <v>14.43097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73.650000000000006</v>
      </c>
      <c r="BA65">
        <f t="shared" si="1"/>
        <v>2229.8112039999996</v>
      </c>
      <c r="BD65">
        <v>22.46</v>
      </c>
      <c r="BE65">
        <v>7.12</v>
      </c>
      <c r="BF65">
        <v>1.18</v>
      </c>
      <c r="BG65">
        <v>1.91</v>
      </c>
      <c r="BH65">
        <v>5.42</v>
      </c>
      <c r="BI65">
        <v>6.69</v>
      </c>
      <c r="BJ65">
        <v>1.46</v>
      </c>
      <c r="BK65">
        <v>3.82</v>
      </c>
      <c r="BL65">
        <v>0.86</v>
      </c>
      <c r="BM65">
        <v>1.17</v>
      </c>
      <c r="BN65">
        <v>0.48</v>
      </c>
      <c r="BO65">
        <v>11.91</v>
      </c>
      <c r="BP65">
        <v>3.72</v>
      </c>
      <c r="BQ65">
        <v>4.26</v>
      </c>
      <c r="BR65">
        <v>1</v>
      </c>
      <c r="BS65">
        <v>0.19</v>
      </c>
      <c r="BT65">
        <v>0</v>
      </c>
      <c r="BU65">
        <v>0</v>
      </c>
      <c r="BV65">
        <v>0</v>
      </c>
      <c r="BW65">
        <f t="shared" si="2"/>
        <v>73.650000000000006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183.097363</v>
      </c>
      <c r="L66">
        <v>368.82058799999999</v>
      </c>
      <c r="M66">
        <v>44.39</v>
      </c>
      <c r="N66">
        <v>113.99062499999999</v>
      </c>
      <c r="O66">
        <v>119.337328</v>
      </c>
      <c r="P66">
        <v>128.82749999999999</v>
      </c>
      <c r="Q66">
        <v>0</v>
      </c>
      <c r="R66">
        <v>34.530594999999998</v>
      </c>
      <c r="S66">
        <v>21.005154999999998</v>
      </c>
      <c r="T66">
        <v>0</v>
      </c>
      <c r="U66">
        <v>264.89249999999998</v>
      </c>
      <c r="V66">
        <v>20.004449999999999</v>
      </c>
      <c r="W66">
        <v>28.43469</v>
      </c>
      <c r="X66">
        <v>142.35257799999999</v>
      </c>
      <c r="Y66">
        <v>0</v>
      </c>
      <c r="Z66">
        <v>0</v>
      </c>
      <c r="AA66">
        <v>41.166899999999998</v>
      </c>
      <c r="AB66">
        <v>38.127265999999999</v>
      </c>
      <c r="AC66">
        <v>28.04561</v>
      </c>
      <c r="AD66">
        <v>35.265098999999999</v>
      </c>
      <c r="AE66">
        <v>47.706277</v>
      </c>
      <c r="AF66">
        <v>25.69023</v>
      </c>
      <c r="AG66">
        <v>16.696044000000001</v>
      </c>
      <c r="AH66">
        <v>127.9397</v>
      </c>
      <c r="AI66">
        <v>13.512895</v>
      </c>
      <c r="AJ66">
        <v>0</v>
      </c>
      <c r="AK66">
        <v>48.983400000000003</v>
      </c>
      <c r="AL66">
        <v>76.586838999999998</v>
      </c>
      <c r="AM66">
        <v>15.43614</v>
      </c>
      <c r="AN66">
        <v>0.79379900000000003</v>
      </c>
      <c r="AO66">
        <v>23.547930000000001</v>
      </c>
      <c r="AP66">
        <v>7.4169900000000002</v>
      </c>
      <c r="AQ66">
        <v>60.065460000000002</v>
      </c>
      <c r="AR66">
        <v>51.137279999999997</v>
      </c>
      <c r="AS66">
        <v>11.034003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73.650000000000006</v>
      </c>
      <c r="BA66">
        <f t="shared" si="1"/>
        <v>2226.9571459999997</v>
      </c>
      <c r="BD66">
        <v>22.46</v>
      </c>
      <c r="BE66">
        <v>7.12</v>
      </c>
      <c r="BF66">
        <v>1.18</v>
      </c>
      <c r="BG66">
        <v>1.91</v>
      </c>
      <c r="BH66">
        <v>5.42</v>
      </c>
      <c r="BI66">
        <v>6.69</v>
      </c>
      <c r="BJ66">
        <v>1.46</v>
      </c>
      <c r="BK66">
        <v>3.82</v>
      </c>
      <c r="BL66">
        <v>0.86</v>
      </c>
      <c r="BM66">
        <v>1.17</v>
      </c>
      <c r="BN66">
        <v>0.48</v>
      </c>
      <c r="BO66">
        <v>11.91</v>
      </c>
      <c r="BP66">
        <v>3.72</v>
      </c>
      <c r="BQ66">
        <v>4.26</v>
      </c>
      <c r="BR66">
        <v>1</v>
      </c>
      <c r="BS66">
        <v>0.19</v>
      </c>
      <c r="BT66">
        <v>0</v>
      </c>
      <c r="BU66">
        <v>0</v>
      </c>
      <c r="BV66">
        <v>0</v>
      </c>
      <c r="BW66">
        <f t="shared" si="2"/>
        <v>73.650000000000006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183.097363</v>
      </c>
      <c r="L67">
        <v>368.65144199999997</v>
      </c>
      <c r="M67">
        <v>44.39</v>
      </c>
      <c r="N67">
        <v>113.99062499999999</v>
      </c>
      <c r="O67">
        <v>119.337328</v>
      </c>
      <c r="P67">
        <v>120.1425</v>
      </c>
      <c r="Q67">
        <v>0</v>
      </c>
      <c r="R67">
        <v>40.906446000000003</v>
      </c>
      <c r="S67">
        <v>25.466446000000001</v>
      </c>
      <c r="T67">
        <v>0</v>
      </c>
      <c r="U67">
        <v>264.89249999999998</v>
      </c>
      <c r="V67">
        <v>20.004449999999999</v>
      </c>
      <c r="W67">
        <v>28.43469</v>
      </c>
      <c r="X67">
        <v>142.35257799999999</v>
      </c>
      <c r="Y67">
        <v>0</v>
      </c>
      <c r="Z67">
        <v>0</v>
      </c>
      <c r="AA67">
        <v>41.166899999999998</v>
      </c>
      <c r="AB67">
        <v>38.127265999999999</v>
      </c>
      <c r="AC67">
        <v>28.04561</v>
      </c>
      <c r="AD67">
        <v>35.265098999999999</v>
      </c>
      <c r="AE67">
        <v>47.706277</v>
      </c>
      <c r="AF67">
        <v>25.69023</v>
      </c>
      <c r="AG67">
        <v>16.696044000000001</v>
      </c>
      <c r="AH67">
        <v>127.9397</v>
      </c>
      <c r="AI67">
        <v>13.512895</v>
      </c>
      <c r="AJ67">
        <v>0</v>
      </c>
      <c r="AK67">
        <v>48.983400000000003</v>
      </c>
      <c r="AL67">
        <v>76.586838999999998</v>
      </c>
      <c r="AM67">
        <v>15.43614</v>
      </c>
      <c r="AN67">
        <v>0.79379900000000003</v>
      </c>
      <c r="AO67">
        <v>23.547930000000001</v>
      </c>
      <c r="AP67">
        <v>7.4169900000000002</v>
      </c>
      <c r="AQ67">
        <v>60.065460000000002</v>
      </c>
      <c r="AR67">
        <v>10.653600000000001</v>
      </c>
      <c r="AS67">
        <v>11.034003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73.650000000000006</v>
      </c>
      <c r="BA67">
        <f t="shared" si="1"/>
        <v>2188.4564620000001</v>
      </c>
      <c r="BD67">
        <v>22.46</v>
      </c>
      <c r="BE67">
        <v>7.12</v>
      </c>
      <c r="BF67">
        <v>1.18</v>
      </c>
      <c r="BG67">
        <v>1.91</v>
      </c>
      <c r="BH67">
        <v>5.42</v>
      </c>
      <c r="BI67">
        <v>6.69</v>
      </c>
      <c r="BJ67">
        <v>1.46</v>
      </c>
      <c r="BK67">
        <v>3.82</v>
      </c>
      <c r="BL67">
        <v>0.86</v>
      </c>
      <c r="BM67">
        <v>1.17</v>
      </c>
      <c r="BN67">
        <v>0.48</v>
      </c>
      <c r="BO67">
        <v>11.91</v>
      </c>
      <c r="BP67">
        <v>3.72</v>
      </c>
      <c r="BQ67">
        <v>4.26</v>
      </c>
      <c r="BR67">
        <v>1</v>
      </c>
      <c r="BS67">
        <v>0.19</v>
      </c>
      <c r="BT67">
        <v>0</v>
      </c>
      <c r="BU67">
        <v>0</v>
      </c>
      <c r="BV67">
        <v>0</v>
      </c>
      <c r="BW67">
        <f t="shared" si="2"/>
        <v>73.650000000000006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183.097363</v>
      </c>
      <c r="L68">
        <v>374.46074199999998</v>
      </c>
      <c r="M68">
        <v>44.39</v>
      </c>
      <c r="N68">
        <v>113.99062499999999</v>
      </c>
      <c r="O68">
        <v>119.337328</v>
      </c>
      <c r="P68">
        <v>120.1425</v>
      </c>
      <c r="Q68">
        <v>0</v>
      </c>
      <c r="R68">
        <v>40.906446000000003</v>
      </c>
      <c r="S68">
        <v>25.466446000000001</v>
      </c>
      <c r="T68">
        <v>0</v>
      </c>
      <c r="U68">
        <v>264.89249999999998</v>
      </c>
      <c r="V68">
        <v>20.004449999999999</v>
      </c>
      <c r="W68">
        <v>28.43469</v>
      </c>
      <c r="X68">
        <v>142.35257799999999</v>
      </c>
      <c r="Y68">
        <v>0</v>
      </c>
      <c r="Z68">
        <v>0</v>
      </c>
      <c r="AA68">
        <v>41.166899999999998</v>
      </c>
      <c r="AB68">
        <v>38.127265999999999</v>
      </c>
      <c r="AC68">
        <v>28.04561</v>
      </c>
      <c r="AD68">
        <v>35.265098999999999</v>
      </c>
      <c r="AE68">
        <v>47.706277</v>
      </c>
      <c r="AF68">
        <v>25.69023</v>
      </c>
      <c r="AG68">
        <v>16.696044000000001</v>
      </c>
      <c r="AH68">
        <v>127.9397</v>
      </c>
      <c r="AI68">
        <v>13.512895</v>
      </c>
      <c r="AJ68">
        <v>0</v>
      </c>
      <c r="AK68">
        <v>48.983400000000003</v>
      </c>
      <c r="AL68">
        <v>76.586838999999998</v>
      </c>
      <c r="AM68">
        <v>15.43614</v>
      </c>
      <c r="AN68">
        <v>0.79379900000000003</v>
      </c>
      <c r="AO68">
        <v>23.547930000000001</v>
      </c>
      <c r="AP68">
        <v>7.4169900000000002</v>
      </c>
      <c r="AQ68">
        <v>60.065460000000002</v>
      </c>
      <c r="AR68">
        <v>10.653600000000001</v>
      </c>
      <c r="AS68">
        <v>11.034003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73.650000000000006</v>
      </c>
      <c r="BA68">
        <f t="shared" ref="BA68:BA99" si="4">SUM(B68:AZ68)</f>
        <v>2194.265762</v>
      </c>
      <c r="BD68">
        <v>22.46</v>
      </c>
      <c r="BE68">
        <v>7.12</v>
      </c>
      <c r="BF68">
        <v>1.18</v>
      </c>
      <c r="BG68">
        <v>1.91</v>
      </c>
      <c r="BH68">
        <v>5.42</v>
      </c>
      <c r="BI68">
        <v>6.69</v>
      </c>
      <c r="BJ68">
        <v>1.46</v>
      </c>
      <c r="BK68">
        <v>3.82</v>
      </c>
      <c r="BL68">
        <v>0.86</v>
      </c>
      <c r="BM68">
        <v>1.17</v>
      </c>
      <c r="BN68">
        <v>0.48</v>
      </c>
      <c r="BO68">
        <v>11.91</v>
      </c>
      <c r="BP68">
        <v>3.72</v>
      </c>
      <c r="BQ68">
        <v>4.26</v>
      </c>
      <c r="BR68">
        <v>1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73.650000000000006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183.097363</v>
      </c>
      <c r="L69">
        <v>286.70882899999998</v>
      </c>
      <c r="M69">
        <v>44.39</v>
      </c>
      <c r="N69">
        <v>113.99062499999999</v>
      </c>
      <c r="O69">
        <v>119.337328</v>
      </c>
      <c r="P69">
        <v>120.1425</v>
      </c>
      <c r="Q69">
        <v>0</v>
      </c>
      <c r="R69">
        <v>40.908468999999997</v>
      </c>
      <c r="S69">
        <v>25.467227999999999</v>
      </c>
      <c r="T69">
        <v>0</v>
      </c>
      <c r="U69">
        <v>264.89249999999998</v>
      </c>
      <c r="V69">
        <v>20.004449999999999</v>
      </c>
      <c r="W69">
        <v>28.43469</v>
      </c>
      <c r="X69">
        <v>142.35257799999999</v>
      </c>
      <c r="Y69">
        <v>0</v>
      </c>
      <c r="Z69">
        <v>0</v>
      </c>
      <c r="AA69">
        <v>41.166899999999998</v>
      </c>
      <c r="AB69">
        <v>38.127265999999999</v>
      </c>
      <c r="AC69">
        <v>28.04561</v>
      </c>
      <c r="AD69">
        <v>35.265098999999999</v>
      </c>
      <c r="AE69">
        <v>47.706277</v>
      </c>
      <c r="AF69">
        <v>25.69023</v>
      </c>
      <c r="AG69">
        <v>16.696044000000001</v>
      </c>
      <c r="AH69">
        <v>127.9397</v>
      </c>
      <c r="AI69">
        <v>3.0711119999999998</v>
      </c>
      <c r="AJ69">
        <v>0</v>
      </c>
      <c r="AK69">
        <v>48.983400000000003</v>
      </c>
      <c r="AL69">
        <v>76.586838999999998</v>
      </c>
      <c r="AM69">
        <v>15.43614</v>
      </c>
      <c r="AN69">
        <v>0.79379900000000003</v>
      </c>
      <c r="AO69">
        <v>23.547930000000001</v>
      </c>
      <c r="AP69">
        <v>7.4169900000000002</v>
      </c>
      <c r="AQ69">
        <v>60.065460000000002</v>
      </c>
      <c r="AR69">
        <v>10.653600000000001</v>
      </c>
      <c r="AS69">
        <v>11.034003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73.650000000000006</v>
      </c>
      <c r="BA69">
        <f t="shared" si="4"/>
        <v>2096.0748709999998</v>
      </c>
      <c r="BD69">
        <v>22.46</v>
      </c>
      <c r="BE69">
        <v>7.12</v>
      </c>
      <c r="BF69">
        <v>1.18</v>
      </c>
      <c r="BG69">
        <v>1.91</v>
      </c>
      <c r="BH69">
        <v>5.42</v>
      </c>
      <c r="BI69">
        <v>6.69</v>
      </c>
      <c r="BJ69">
        <v>1.46</v>
      </c>
      <c r="BK69">
        <v>3.82</v>
      </c>
      <c r="BL69">
        <v>0.86</v>
      </c>
      <c r="BM69">
        <v>1.17</v>
      </c>
      <c r="BN69">
        <v>0.48</v>
      </c>
      <c r="BO69">
        <v>11.91</v>
      </c>
      <c r="BP69">
        <v>3.72</v>
      </c>
      <c r="BQ69">
        <v>4.26</v>
      </c>
      <c r="BR69">
        <v>1</v>
      </c>
      <c r="BS69">
        <v>0.19</v>
      </c>
      <c r="BT69">
        <v>0</v>
      </c>
      <c r="BU69">
        <v>0</v>
      </c>
      <c r="BV69">
        <v>0</v>
      </c>
      <c r="BW69">
        <f t="shared" si="5"/>
        <v>73.650000000000006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183.097363</v>
      </c>
      <c r="L70">
        <v>286.70882899999998</v>
      </c>
      <c r="M70">
        <v>44.39</v>
      </c>
      <c r="N70">
        <v>113.99062499999999</v>
      </c>
      <c r="O70">
        <v>119.337328</v>
      </c>
      <c r="P70">
        <v>120.1425</v>
      </c>
      <c r="Q70">
        <v>0</v>
      </c>
      <c r="R70">
        <v>40.908468999999997</v>
      </c>
      <c r="S70">
        <v>25.467227999999999</v>
      </c>
      <c r="T70">
        <v>0</v>
      </c>
      <c r="U70">
        <v>264.89249999999998</v>
      </c>
      <c r="V70">
        <v>20.004449999999999</v>
      </c>
      <c r="W70">
        <v>28.43469</v>
      </c>
      <c r="X70">
        <v>142.35257799999999</v>
      </c>
      <c r="Y70">
        <v>0</v>
      </c>
      <c r="Z70">
        <v>0</v>
      </c>
      <c r="AA70">
        <v>41.166899999999998</v>
      </c>
      <c r="AB70">
        <v>38.127265999999999</v>
      </c>
      <c r="AC70">
        <v>28.04561</v>
      </c>
      <c r="AD70">
        <v>35.265098999999999</v>
      </c>
      <c r="AE70">
        <v>47.706277</v>
      </c>
      <c r="AF70">
        <v>25.69023</v>
      </c>
      <c r="AG70">
        <v>16.696044000000001</v>
      </c>
      <c r="AH70">
        <v>127.9397</v>
      </c>
      <c r="AI70">
        <v>3.0711119999999998</v>
      </c>
      <c r="AJ70">
        <v>0</v>
      </c>
      <c r="AK70">
        <v>48.983400000000003</v>
      </c>
      <c r="AL70">
        <v>76.586838999999998</v>
      </c>
      <c r="AM70">
        <v>15.43614</v>
      </c>
      <c r="AN70">
        <v>0.79379900000000003</v>
      </c>
      <c r="AO70">
        <v>23.547930000000001</v>
      </c>
      <c r="AP70">
        <v>7.4169900000000002</v>
      </c>
      <c r="AQ70">
        <v>60.065460000000002</v>
      </c>
      <c r="AR70">
        <v>14.915039999999999</v>
      </c>
      <c r="AS70">
        <v>11.034003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73.650000000000006</v>
      </c>
      <c r="BA70">
        <f t="shared" si="4"/>
        <v>2100.3363109999996</v>
      </c>
      <c r="BD70">
        <v>22.46</v>
      </c>
      <c r="BE70">
        <v>7.12</v>
      </c>
      <c r="BF70">
        <v>1.18</v>
      </c>
      <c r="BG70">
        <v>1.91</v>
      </c>
      <c r="BH70">
        <v>5.42</v>
      </c>
      <c r="BI70">
        <v>6.69</v>
      </c>
      <c r="BJ70">
        <v>1.46</v>
      </c>
      <c r="BK70">
        <v>3.82</v>
      </c>
      <c r="BL70">
        <v>0.86</v>
      </c>
      <c r="BM70">
        <v>1.17</v>
      </c>
      <c r="BN70">
        <v>0.48</v>
      </c>
      <c r="BO70">
        <v>11.91</v>
      </c>
      <c r="BP70">
        <v>3.72</v>
      </c>
      <c r="BQ70">
        <v>4.26</v>
      </c>
      <c r="BR70">
        <v>1</v>
      </c>
      <c r="BS70">
        <v>0.19</v>
      </c>
      <c r="BT70">
        <v>0</v>
      </c>
      <c r="BU70">
        <v>0</v>
      </c>
      <c r="BV70">
        <v>0</v>
      </c>
      <c r="BW70">
        <f t="shared" si="5"/>
        <v>73.650000000000006</v>
      </c>
    </row>
    <row r="71" spans="1:75">
      <c r="A71" t="s">
        <v>113</v>
      </c>
      <c r="B71">
        <v>0</v>
      </c>
      <c r="C71">
        <v>0</v>
      </c>
      <c r="D71">
        <v>0.14474999999999999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207.986546</v>
      </c>
      <c r="L71">
        <v>310.80970400000001</v>
      </c>
      <c r="M71">
        <v>44.39</v>
      </c>
      <c r="N71">
        <v>113.99062499999999</v>
      </c>
      <c r="O71">
        <v>119.337328</v>
      </c>
      <c r="P71">
        <v>120.1425</v>
      </c>
      <c r="Q71">
        <v>11.331994999999999</v>
      </c>
      <c r="R71">
        <v>40.908468999999997</v>
      </c>
      <c r="S71">
        <v>25.467227999999999</v>
      </c>
      <c r="T71">
        <v>0</v>
      </c>
      <c r="U71">
        <v>264.89249999999998</v>
      </c>
      <c r="V71">
        <v>20.004449999999999</v>
      </c>
      <c r="W71">
        <v>28.43469</v>
      </c>
      <c r="X71">
        <v>142.35257799999999</v>
      </c>
      <c r="Y71">
        <v>0</v>
      </c>
      <c r="Z71">
        <v>0</v>
      </c>
      <c r="AA71">
        <v>41.166899999999998</v>
      </c>
      <c r="AB71">
        <v>38.127265999999999</v>
      </c>
      <c r="AC71">
        <v>28.04561</v>
      </c>
      <c r="AD71">
        <v>35.265098999999999</v>
      </c>
      <c r="AE71">
        <v>47.706277</v>
      </c>
      <c r="AF71">
        <v>25.69023</v>
      </c>
      <c r="AG71">
        <v>16.696044000000001</v>
      </c>
      <c r="AH71">
        <v>134.70222699999999</v>
      </c>
      <c r="AI71">
        <v>3.0711119999999998</v>
      </c>
      <c r="AJ71">
        <v>0</v>
      </c>
      <c r="AK71">
        <v>48.983400000000003</v>
      </c>
      <c r="AL71">
        <v>76.586838999999998</v>
      </c>
      <c r="AM71">
        <v>15.43614</v>
      </c>
      <c r="AN71">
        <v>0.79379900000000003</v>
      </c>
      <c r="AO71">
        <v>23.547930000000001</v>
      </c>
      <c r="AP71">
        <v>12.485265999999999</v>
      </c>
      <c r="AQ71">
        <v>60.065460000000002</v>
      </c>
      <c r="AR71">
        <v>14.915039999999999</v>
      </c>
      <c r="AS71">
        <v>11.034003</v>
      </c>
      <c r="AT71">
        <v>14.471912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73.53</v>
      </c>
      <c r="BA71">
        <f t="shared" si="4"/>
        <v>2172.5139169999998</v>
      </c>
      <c r="BD71">
        <v>22.46</v>
      </c>
      <c r="BE71">
        <v>7.12</v>
      </c>
      <c r="BF71">
        <v>1.18</v>
      </c>
      <c r="BG71">
        <v>1.91</v>
      </c>
      <c r="BH71">
        <v>5.42</v>
      </c>
      <c r="BI71">
        <v>6.69</v>
      </c>
      <c r="BJ71">
        <v>1.46</v>
      </c>
      <c r="BK71">
        <v>3.73</v>
      </c>
      <c r="BL71">
        <v>0.83</v>
      </c>
      <c r="BM71">
        <v>1.17</v>
      </c>
      <c r="BN71">
        <v>0.48</v>
      </c>
      <c r="BO71">
        <v>11.91</v>
      </c>
      <c r="BP71">
        <v>3.72</v>
      </c>
      <c r="BQ71">
        <v>4.26</v>
      </c>
      <c r="BR71">
        <v>1</v>
      </c>
      <c r="BS71">
        <v>0.19</v>
      </c>
      <c r="BT71">
        <v>0</v>
      </c>
      <c r="BU71">
        <v>0</v>
      </c>
      <c r="BV71">
        <v>0</v>
      </c>
      <c r="BW71">
        <f t="shared" si="5"/>
        <v>73.53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207.986546</v>
      </c>
      <c r="L72">
        <v>334.91057899999998</v>
      </c>
      <c r="M72">
        <v>44.39</v>
      </c>
      <c r="N72">
        <v>113.99062499999999</v>
      </c>
      <c r="O72">
        <v>119.337328</v>
      </c>
      <c r="P72">
        <v>120.1425</v>
      </c>
      <c r="Q72">
        <v>11.883010000000001</v>
      </c>
      <c r="R72">
        <v>40.908468999999997</v>
      </c>
      <c r="S72">
        <v>25.467227999999999</v>
      </c>
      <c r="T72">
        <v>0</v>
      </c>
      <c r="U72">
        <v>264.89249999999998</v>
      </c>
      <c r="V72">
        <v>20.004449999999999</v>
      </c>
      <c r="W72">
        <v>28.43469</v>
      </c>
      <c r="X72">
        <v>142.35257799999999</v>
      </c>
      <c r="Y72">
        <v>0</v>
      </c>
      <c r="Z72">
        <v>0</v>
      </c>
      <c r="AA72">
        <v>41.166899999999998</v>
      </c>
      <c r="AB72">
        <v>38.127265999999999</v>
      </c>
      <c r="AC72">
        <v>28.04561</v>
      </c>
      <c r="AD72">
        <v>35.265098999999999</v>
      </c>
      <c r="AE72">
        <v>47.706277</v>
      </c>
      <c r="AF72">
        <v>25.69023</v>
      </c>
      <c r="AG72">
        <v>16.696044000000001</v>
      </c>
      <c r="AH72">
        <v>135.433311</v>
      </c>
      <c r="AI72">
        <v>3.0711119999999998</v>
      </c>
      <c r="AJ72">
        <v>0</v>
      </c>
      <c r="AK72">
        <v>48.983400000000003</v>
      </c>
      <c r="AL72">
        <v>76.586838999999998</v>
      </c>
      <c r="AM72">
        <v>15.43614</v>
      </c>
      <c r="AN72">
        <v>0.79379900000000003</v>
      </c>
      <c r="AO72">
        <v>23.547930000000001</v>
      </c>
      <c r="AP72">
        <v>12.485265999999999</v>
      </c>
      <c r="AQ72">
        <v>60.065460000000002</v>
      </c>
      <c r="AR72">
        <v>14.915039999999999</v>
      </c>
      <c r="AS72">
        <v>11.034003</v>
      </c>
      <c r="AT72">
        <v>14.471912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73.53</v>
      </c>
      <c r="BA72">
        <f t="shared" si="4"/>
        <v>2197.7521409999999</v>
      </c>
      <c r="BD72">
        <v>22.46</v>
      </c>
      <c r="BE72">
        <v>7.12</v>
      </c>
      <c r="BF72">
        <v>1.18</v>
      </c>
      <c r="BG72">
        <v>1.91</v>
      </c>
      <c r="BH72">
        <v>5.42</v>
      </c>
      <c r="BI72">
        <v>6.69</v>
      </c>
      <c r="BJ72">
        <v>1.46</v>
      </c>
      <c r="BK72">
        <v>3.73</v>
      </c>
      <c r="BL72">
        <v>0.83</v>
      </c>
      <c r="BM72">
        <v>1.17</v>
      </c>
      <c r="BN72">
        <v>0.48</v>
      </c>
      <c r="BO72">
        <v>11.91</v>
      </c>
      <c r="BP72">
        <v>3.72</v>
      </c>
      <c r="BQ72">
        <v>4.26</v>
      </c>
      <c r="BR72">
        <v>1</v>
      </c>
      <c r="BS72">
        <v>0.19</v>
      </c>
      <c r="BT72">
        <v>0</v>
      </c>
      <c r="BU72">
        <v>0</v>
      </c>
      <c r="BV72">
        <v>0</v>
      </c>
      <c r="BW72">
        <f t="shared" si="5"/>
        <v>73.53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207.986546</v>
      </c>
      <c r="L73">
        <v>334.10598900000002</v>
      </c>
      <c r="M73">
        <v>44.39</v>
      </c>
      <c r="N73">
        <v>113.99062499999999</v>
      </c>
      <c r="O73">
        <v>119.337328</v>
      </c>
      <c r="P73">
        <v>120.1425</v>
      </c>
      <c r="Q73">
        <v>9.6760549999999999</v>
      </c>
      <c r="R73">
        <v>40.906446000000003</v>
      </c>
      <c r="S73">
        <v>25.466446000000001</v>
      </c>
      <c r="T73">
        <v>0</v>
      </c>
      <c r="U73">
        <v>264.89249999999998</v>
      </c>
      <c r="V73">
        <v>20.004449999999999</v>
      </c>
      <c r="W73">
        <v>28.43469</v>
      </c>
      <c r="X73">
        <v>142.35257799999999</v>
      </c>
      <c r="Y73">
        <v>0</v>
      </c>
      <c r="Z73">
        <v>0</v>
      </c>
      <c r="AA73">
        <v>41.166899999999998</v>
      </c>
      <c r="AB73">
        <v>38.127265999999999</v>
      </c>
      <c r="AC73">
        <v>28.04561</v>
      </c>
      <c r="AD73">
        <v>35.265098999999999</v>
      </c>
      <c r="AE73">
        <v>47.706277</v>
      </c>
      <c r="AF73">
        <v>25.69023</v>
      </c>
      <c r="AG73">
        <v>16.696044000000001</v>
      </c>
      <c r="AH73">
        <v>135.433311</v>
      </c>
      <c r="AI73">
        <v>13.512895</v>
      </c>
      <c r="AJ73">
        <v>0</v>
      </c>
      <c r="AK73">
        <v>48.983400000000003</v>
      </c>
      <c r="AL73">
        <v>76.586838999999998</v>
      </c>
      <c r="AM73">
        <v>15.43614</v>
      </c>
      <c r="AN73">
        <v>0.79379900000000003</v>
      </c>
      <c r="AO73">
        <v>23.547930000000001</v>
      </c>
      <c r="AP73">
        <v>12.485265999999999</v>
      </c>
      <c r="AQ73">
        <v>60.065460000000002</v>
      </c>
      <c r="AR73">
        <v>14.915039999999999</v>
      </c>
      <c r="AS73">
        <v>14.928357</v>
      </c>
      <c r="AT73">
        <v>14.471912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72.660000000000011</v>
      </c>
      <c r="BA73">
        <f t="shared" si="4"/>
        <v>2208.203927999999</v>
      </c>
      <c r="BD73">
        <v>22.46</v>
      </c>
      <c r="BE73">
        <v>7.12</v>
      </c>
      <c r="BF73">
        <v>1.18</v>
      </c>
      <c r="BG73">
        <v>1.91</v>
      </c>
      <c r="BH73">
        <v>5.42</v>
      </c>
      <c r="BI73">
        <v>6.69</v>
      </c>
      <c r="BJ73">
        <v>1.46</v>
      </c>
      <c r="BK73">
        <v>3.58</v>
      </c>
      <c r="BL73">
        <v>0.83</v>
      </c>
      <c r="BM73">
        <v>1.17</v>
      </c>
      <c r="BN73">
        <v>0.48</v>
      </c>
      <c r="BO73">
        <v>11.21</v>
      </c>
      <c r="BP73">
        <v>3.72</v>
      </c>
      <c r="BQ73">
        <v>4.26</v>
      </c>
      <c r="BR73">
        <v>1</v>
      </c>
      <c r="BS73">
        <v>0.17</v>
      </c>
      <c r="BT73">
        <v>0</v>
      </c>
      <c r="BU73">
        <v>0</v>
      </c>
      <c r="BV73">
        <v>0</v>
      </c>
      <c r="BW73">
        <f t="shared" si="5"/>
        <v>72.660000000000011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3.7731499999999998</v>
      </c>
      <c r="H74">
        <v>0</v>
      </c>
      <c r="I74">
        <v>0</v>
      </c>
      <c r="J74">
        <v>0</v>
      </c>
      <c r="K74">
        <v>207.986546</v>
      </c>
      <c r="L74">
        <v>358.14896399999998</v>
      </c>
      <c r="M74">
        <v>44.39</v>
      </c>
      <c r="N74">
        <v>113.99062499999999</v>
      </c>
      <c r="O74">
        <v>119.337328</v>
      </c>
      <c r="P74">
        <v>120.1425</v>
      </c>
      <c r="Q74">
        <v>9.6779849999999996</v>
      </c>
      <c r="R74">
        <v>40.906446000000003</v>
      </c>
      <c r="S74">
        <v>25.466446000000001</v>
      </c>
      <c r="T74">
        <v>0</v>
      </c>
      <c r="U74">
        <v>264.89249999999998</v>
      </c>
      <c r="V74">
        <v>20.004449999999999</v>
      </c>
      <c r="W74">
        <v>28.43469</v>
      </c>
      <c r="X74">
        <v>142.35257799999999</v>
      </c>
      <c r="Y74">
        <v>0</v>
      </c>
      <c r="Z74">
        <v>0</v>
      </c>
      <c r="AA74">
        <v>41.166899999999998</v>
      </c>
      <c r="AB74">
        <v>38.127265999999999</v>
      </c>
      <c r="AC74">
        <v>28.04561</v>
      </c>
      <c r="AD74">
        <v>35.265098999999999</v>
      </c>
      <c r="AE74">
        <v>47.706277</v>
      </c>
      <c r="AF74">
        <v>25.69023</v>
      </c>
      <c r="AG74">
        <v>16.696044000000001</v>
      </c>
      <c r="AH74">
        <v>135.433311</v>
      </c>
      <c r="AI74">
        <v>13.512895</v>
      </c>
      <c r="AJ74">
        <v>0</v>
      </c>
      <c r="AK74">
        <v>48.983400000000003</v>
      </c>
      <c r="AL74">
        <v>76.586838999999998</v>
      </c>
      <c r="AM74">
        <v>15.43614</v>
      </c>
      <c r="AN74">
        <v>0.79379900000000003</v>
      </c>
      <c r="AO74">
        <v>23.547930000000001</v>
      </c>
      <c r="AP74">
        <v>12.485265999999999</v>
      </c>
      <c r="AQ74">
        <v>60.065460000000002</v>
      </c>
      <c r="AR74">
        <v>14.915039999999999</v>
      </c>
      <c r="AS74">
        <v>14.928357</v>
      </c>
      <c r="AT74">
        <v>14.471912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72.660000000000011</v>
      </c>
      <c r="BA74">
        <f t="shared" si="4"/>
        <v>2236.0219829999992</v>
      </c>
      <c r="BD74">
        <v>22.46</v>
      </c>
      <c r="BE74">
        <v>7.12</v>
      </c>
      <c r="BF74">
        <v>1.18</v>
      </c>
      <c r="BG74">
        <v>1.91</v>
      </c>
      <c r="BH74">
        <v>5.42</v>
      </c>
      <c r="BI74">
        <v>6.69</v>
      </c>
      <c r="BJ74">
        <v>1.46</v>
      </c>
      <c r="BK74">
        <v>3.58</v>
      </c>
      <c r="BL74">
        <v>0.83</v>
      </c>
      <c r="BM74">
        <v>1.17</v>
      </c>
      <c r="BN74">
        <v>0.48</v>
      </c>
      <c r="BO74">
        <v>11.21</v>
      </c>
      <c r="BP74">
        <v>3.72</v>
      </c>
      <c r="BQ74">
        <v>4.26</v>
      </c>
      <c r="BR74">
        <v>1</v>
      </c>
      <c r="BS74">
        <v>0.17</v>
      </c>
      <c r="BT74">
        <v>0</v>
      </c>
      <c r="BU74">
        <v>0</v>
      </c>
      <c r="BV74">
        <v>0</v>
      </c>
      <c r="BW74">
        <f t="shared" si="5"/>
        <v>72.660000000000011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207.986546</v>
      </c>
      <c r="L75">
        <v>358.14896399999998</v>
      </c>
      <c r="M75">
        <v>44.39</v>
      </c>
      <c r="N75">
        <v>113.99062499999999</v>
      </c>
      <c r="O75">
        <v>119.337328</v>
      </c>
      <c r="P75">
        <v>120.1425</v>
      </c>
      <c r="Q75">
        <v>9.6789500000000004</v>
      </c>
      <c r="R75">
        <v>40.906446000000003</v>
      </c>
      <c r="S75">
        <v>25.466446000000001</v>
      </c>
      <c r="T75">
        <v>0</v>
      </c>
      <c r="U75">
        <v>264.89249999999998</v>
      </c>
      <c r="V75">
        <v>20.004449999999999</v>
      </c>
      <c r="W75">
        <v>28.43469</v>
      </c>
      <c r="X75">
        <v>142.35257799999999</v>
      </c>
      <c r="Y75">
        <v>0</v>
      </c>
      <c r="Z75">
        <v>0</v>
      </c>
      <c r="AA75">
        <v>41.166899999999998</v>
      </c>
      <c r="AB75">
        <v>38.127265999999999</v>
      </c>
      <c r="AC75">
        <v>28.04561</v>
      </c>
      <c r="AD75">
        <v>35.265098999999999</v>
      </c>
      <c r="AE75">
        <v>47.706277</v>
      </c>
      <c r="AF75">
        <v>25.69023</v>
      </c>
      <c r="AG75">
        <v>16.696044000000001</v>
      </c>
      <c r="AH75">
        <v>135.433311</v>
      </c>
      <c r="AI75">
        <v>3.0711119999999998</v>
      </c>
      <c r="AJ75">
        <v>0</v>
      </c>
      <c r="AK75">
        <v>48.983400000000003</v>
      </c>
      <c r="AL75">
        <v>76.586838999999998</v>
      </c>
      <c r="AM75">
        <v>15.43614</v>
      </c>
      <c r="AN75">
        <v>0.79379900000000003</v>
      </c>
      <c r="AO75">
        <v>23.547930000000001</v>
      </c>
      <c r="AP75">
        <v>10.507402000000001</v>
      </c>
      <c r="AQ75">
        <v>60.065460000000002</v>
      </c>
      <c r="AR75">
        <v>14.915039999999999</v>
      </c>
      <c r="AS75">
        <v>11.683062</v>
      </c>
      <c r="AT75">
        <v>14.471912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72.930000000000007</v>
      </c>
      <c r="BA75">
        <f t="shared" si="4"/>
        <v>2216.8548559999995</v>
      </c>
      <c r="BD75">
        <v>23.52</v>
      </c>
      <c r="BE75">
        <v>6.94</v>
      </c>
      <c r="BF75">
        <v>1.22</v>
      </c>
      <c r="BG75">
        <v>1.85</v>
      </c>
      <c r="BH75">
        <v>5.43</v>
      </c>
      <c r="BI75">
        <v>6.56</v>
      </c>
      <c r="BJ75">
        <v>1.5</v>
      </c>
      <c r="BK75">
        <v>3.58</v>
      </c>
      <c r="BL75">
        <v>0.78</v>
      </c>
      <c r="BM75">
        <v>1.17</v>
      </c>
      <c r="BN75">
        <v>0.47</v>
      </c>
      <c r="BO75">
        <v>10.94</v>
      </c>
      <c r="BP75">
        <v>3.63</v>
      </c>
      <c r="BQ75">
        <v>4.13</v>
      </c>
      <c r="BR75">
        <v>1.04</v>
      </c>
      <c r="BS75">
        <v>0.17</v>
      </c>
      <c r="BT75">
        <v>0</v>
      </c>
      <c r="BU75">
        <v>0</v>
      </c>
      <c r="BV75">
        <v>0</v>
      </c>
      <c r="BW75">
        <f t="shared" si="5"/>
        <v>72.930000000000007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207.986546</v>
      </c>
      <c r="L76">
        <v>358.14896399999998</v>
      </c>
      <c r="M76">
        <v>44.39</v>
      </c>
      <c r="N76">
        <v>113.99062499999999</v>
      </c>
      <c r="O76">
        <v>119.337328</v>
      </c>
      <c r="P76">
        <v>120.1425</v>
      </c>
      <c r="Q76">
        <v>7.6312199999999999</v>
      </c>
      <c r="R76">
        <v>40.906446000000003</v>
      </c>
      <c r="S76">
        <v>25.466446000000001</v>
      </c>
      <c r="T76">
        <v>0</v>
      </c>
      <c r="U76">
        <v>264.89249999999998</v>
      </c>
      <c r="V76">
        <v>20.004449999999999</v>
      </c>
      <c r="W76">
        <v>28.43469</v>
      </c>
      <c r="X76">
        <v>142.35257799999999</v>
      </c>
      <c r="Y76">
        <v>0</v>
      </c>
      <c r="Z76">
        <v>0</v>
      </c>
      <c r="AA76">
        <v>41.166899999999998</v>
      </c>
      <c r="AB76">
        <v>38.127265999999999</v>
      </c>
      <c r="AC76">
        <v>28.04561</v>
      </c>
      <c r="AD76">
        <v>35.265098999999999</v>
      </c>
      <c r="AE76">
        <v>47.706277</v>
      </c>
      <c r="AF76">
        <v>25.69023</v>
      </c>
      <c r="AG76">
        <v>16.696044000000001</v>
      </c>
      <c r="AH76">
        <v>135.433311</v>
      </c>
      <c r="AI76">
        <v>3.0711119999999998</v>
      </c>
      <c r="AJ76">
        <v>0</v>
      </c>
      <c r="AK76">
        <v>48.983400000000003</v>
      </c>
      <c r="AL76">
        <v>76.586838999999998</v>
      </c>
      <c r="AM76">
        <v>15.43614</v>
      </c>
      <c r="AN76">
        <v>0.79379900000000003</v>
      </c>
      <c r="AO76">
        <v>23.547930000000001</v>
      </c>
      <c r="AP76">
        <v>10.507402000000001</v>
      </c>
      <c r="AQ76">
        <v>60.065460000000002</v>
      </c>
      <c r="AR76">
        <v>14.915039999999999</v>
      </c>
      <c r="AS76">
        <v>11.683062</v>
      </c>
      <c r="AT76">
        <v>14.471912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72.930000000000007</v>
      </c>
      <c r="BA76">
        <f t="shared" si="4"/>
        <v>2214.8071259999992</v>
      </c>
      <c r="BD76">
        <v>23.52</v>
      </c>
      <c r="BE76">
        <v>6.94</v>
      </c>
      <c r="BF76">
        <v>1.22</v>
      </c>
      <c r="BG76">
        <v>1.85</v>
      </c>
      <c r="BH76">
        <v>5.43</v>
      </c>
      <c r="BI76">
        <v>6.56</v>
      </c>
      <c r="BJ76">
        <v>1.5</v>
      </c>
      <c r="BK76">
        <v>3.58</v>
      </c>
      <c r="BL76">
        <v>0.78</v>
      </c>
      <c r="BM76">
        <v>1.17</v>
      </c>
      <c r="BN76">
        <v>0.47</v>
      </c>
      <c r="BO76">
        <v>10.94</v>
      </c>
      <c r="BP76">
        <v>3.63</v>
      </c>
      <c r="BQ76">
        <v>4.13</v>
      </c>
      <c r="BR76">
        <v>1.04</v>
      </c>
      <c r="BS76">
        <v>0.17</v>
      </c>
      <c r="BT76">
        <v>0</v>
      </c>
      <c r="BU76">
        <v>0</v>
      </c>
      <c r="BV76">
        <v>0</v>
      </c>
      <c r="BW76">
        <f t="shared" si="5"/>
        <v>72.930000000000007</v>
      </c>
    </row>
    <row r="77" spans="1:75">
      <c r="A77" t="s">
        <v>119</v>
      </c>
      <c r="B77">
        <v>0</v>
      </c>
      <c r="C77">
        <v>7.6234999999999999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207.986546</v>
      </c>
      <c r="L77">
        <v>345.786608</v>
      </c>
      <c r="M77">
        <v>44.39</v>
      </c>
      <c r="N77">
        <v>113.99062499999999</v>
      </c>
      <c r="O77">
        <v>119.337328</v>
      </c>
      <c r="P77">
        <v>120.1425</v>
      </c>
      <c r="Q77">
        <v>9.5390250000000005</v>
      </c>
      <c r="R77">
        <v>40.906446000000003</v>
      </c>
      <c r="S77">
        <v>25.466446000000001</v>
      </c>
      <c r="T77">
        <v>0</v>
      </c>
      <c r="U77">
        <v>264.89249999999998</v>
      </c>
      <c r="V77">
        <v>20.004449999999999</v>
      </c>
      <c r="W77">
        <v>28.43469</v>
      </c>
      <c r="X77">
        <v>142.35257799999999</v>
      </c>
      <c r="Y77">
        <v>0</v>
      </c>
      <c r="Z77">
        <v>0</v>
      </c>
      <c r="AA77">
        <v>41.166899999999998</v>
      </c>
      <c r="AB77">
        <v>38.127265999999999</v>
      </c>
      <c r="AC77">
        <v>28.04561</v>
      </c>
      <c r="AD77">
        <v>35.265098999999999</v>
      </c>
      <c r="AE77">
        <v>47.706277</v>
      </c>
      <c r="AF77">
        <v>25.69023</v>
      </c>
      <c r="AG77">
        <v>16.696044000000001</v>
      </c>
      <c r="AH77">
        <v>135.433311</v>
      </c>
      <c r="AI77">
        <v>7.3706699999999996</v>
      </c>
      <c r="AJ77">
        <v>0</v>
      </c>
      <c r="AK77">
        <v>48.983400000000003</v>
      </c>
      <c r="AL77">
        <v>76.586838999999998</v>
      </c>
      <c r="AM77">
        <v>15.43614</v>
      </c>
      <c r="AN77">
        <v>0.79379900000000003</v>
      </c>
      <c r="AO77">
        <v>23.547930000000001</v>
      </c>
      <c r="AP77">
        <v>10.507402000000001</v>
      </c>
      <c r="AQ77">
        <v>60.065460000000002</v>
      </c>
      <c r="AR77">
        <v>14.915039999999999</v>
      </c>
      <c r="AS77">
        <v>11.683062</v>
      </c>
      <c r="AT77">
        <v>14.471912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72.550000000000011</v>
      </c>
      <c r="BA77">
        <f t="shared" si="4"/>
        <v>2215.8956329999996</v>
      </c>
      <c r="BD77">
        <v>23.52</v>
      </c>
      <c r="BE77">
        <v>6.94</v>
      </c>
      <c r="BF77">
        <v>1.22</v>
      </c>
      <c r="BG77">
        <v>1.85</v>
      </c>
      <c r="BH77">
        <v>5.43</v>
      </c>
      <c r="BI77">
        <v>6.56</v>
      </c>
      <c r="BJ77">
        <v>1.5</v>
      </c>
      <c r="BK77">
        <v>3.58</v>
      </c>
      <c r="BL77">
        <v>0.78</v>
      </c>
      <c r="BM77">
        <v>1.17</v>
      </c>
      <c r="BN77">
        <v>0.47</v>
      </c>
      <c r="BO77">
        <v>10.56</v>
      </c>
      <c r="BP77">
        <v>3.63</v>
      </c>
      <c r="BQ77">
        <v>4.13</v>
      </c>
      <c r="BR77">
        <v>1.04</v>
      </c>
      <c r="BS77">
        <v>0.17</v>
      </c>
      <c r="BT77">
        <v>0</v>
      </c>
      <c r="BU77">
        <v>0</v>
      </c>
      <c r="BV77">
        <v>0</v>
      </c>
      <c r="BW77">
        <f t="shared" si="5"/>
        <v>72.550000000000011</v>
      </c>
    </row>
    <row r="78" spans="1:75">
      <c r="A78" t="s">
        <v>120</v>
      </c>
      <c r="B78">
        <v>0</v>
      </c>
      <c r="C78">
        <v>5.5970000000000004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207.986546</v>
      </c>
      <c r="L78">
        <v>368.999683</v>
      </c>
      <c r="M78">
        <v>44.39</v>
      </c>
      <c r="N78">
        <v>113.99062499999999</v>
      </c>
      <c r="O78">
        <v>119.337328</v>
      </c>
      <c r="P78">
        <v>120.1425</v>
      </c>
      <c r="Q78">
        <v>9.6760549999999999</v>
      </c>
      <c r="R78">
        <v>40.906446000000003</v>
      </c>
      <c r="S78">
        <v>25.466446000000001</v>
      </c>
      <c r="T78">
        <v>0</v>
      </c>
      <c r="U78">
        <v>264.89249999999998</v>
      </c>
      <c r="V78">
        <v>20.004449999999999</v>
      </c>
      <c r="W78">
        <v>28.43469</v>
      </c>
      <c r="X78">
        <v>142.35257799999999</v>
      </c>
      <c r="Y78">
        <v>0</v>
      </c>
      <c r="Z78">
        <v>0</v>
      </c>
      <c r="AA78">
        <v>41.166899999999998</v>
      </c>
      <c r="AB78">
        <v>38.127265999999999</v>
      </c>
      <c r="AC78">
        <v>28.04561</v>
      </c>
      <c r="AD78">
        <v>35.265098999999999</v>
      </c>
      <c r="AE78">
        <v>47.706277</v>
      </c>
      <c r="AF78">
        <v>25.69023</v>
      </c>
      <c r="AG78">
        <v>16.696044000000001</v>
      </c>
      <c r="AH78">
        <v>135.433311</v>
      </c>
      <c r="AI78">
        <v>13.512895</v>
      </c>
      <c r="AJ78">
        <v>0</v>
      </c>
      <c r="AK78">
        <v>48.983400000000003</v>
      </c>
      <c r="AL78">
        <v>76.586838999999998</v>
      </c>
      <c r="AM78">
        <v>15.43614</v>
      </c>
      <c r="AN78">
        <v>0.79379900000000003</v>
      </c>
      <c r="AO78">
        <v>23.547930000000001</v>
      </c>
      <c r="AP78">
        <v>10.507402000000001</v>
      </c>
      <c r="AQ78">
        <v>60.065460000000002</v>
      </c>
      <c r="AR78">
        <v>14.915039999999999</v>
      </c>
      <c r="AS78">
        <v>11.683062</v>
      </c>
      <c r="AT78">
        <v>14.471912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72.550000000000011</v>
      </c>
      <c r="BA78">
        <f t="shared" si="4"/>
        <v>2243.3614630000002</v>
      </c>
      <c r="BD78">
        <v>23.52</v>
      </c>
      <c r="BE78">
        <v>6.94</v>
      </c>
      <c r="BF78">
        <v>1.22</v>
      </c>
      <c r="BG78">
        <v>1.85</v>
      </c>
      <c r="BH78">
        <v>5.43</v>
      </c>
      <c r="BI78">
        <v>6.56</v>
      </c>
      <c r="BJ78">
        <v>1.5</v>
      </c>
      <c r="BK78">
        <v>3.58</v>
      </c>
      <c r="BL78">
        <v>0.78</v>
      </c>
      <c r="BM78">
        <v>1.17</v>
      </c>
      <c r="BN78">
        <v>0.47</v>
      </c>
      <c r="BO78">
        <v>10.56</v>
      </c>
      <c r="BP78">
        <v>3.63</v>
      </c>
      <c r="BQ78">
        <v>4.13</v>
      </c>
      <c r="BR78">
        <v>1.04</v>
      </c>
      <c r="BS78">
        <v>0.17</v>
      </c>
      <c r="BT78">
        <v>0</v>
      </c>
      <c r="BU78">
        <v>0</v>
      </c>
      <c r="BV78">
        <v>0</v>
      </c>
      <c r="BW78">
        <f t="shared" si="5"/>
        <v>72.550000000000011</v>
      </c>
    </row>
    <row r="79" spans="1:75">
      <c r="A79" t="s">
        <v>121</v>
      </c>
      <c r="B79">
        <v>0</v>
      </c>
      <c r="C79">
        <v>5.5970000000000004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207.986546</v>
      </c>
      <c r="L79">
        <v>368.999683</v>
      </c>
      <c r="M79">
        <v>44.39</v>
      </c>
      <c r="N79">
        <v>113.99062499999999</v>
      </c>
      <c r="O79">
        <v>119.337328</v>
      </c>
      <c r="P79">
        <v>120.1425</v>
      </c>
      <c r="Q79">
        <v>11.020300000000001</v>
      </c>
      <c r="R79">
        <v>40.906446000000003</v>
      </c>
      <c r="S79">
        <v>25.466446000000001</v>
      </c>
      <c r="T79">
        <v>0</v>
      </c>
      <c r="U79">
        <v>264.89249999999998</v>
      </c>
      <c r="V79">
        <v>20.004449999999999</v>
      </c>
      <c r="W79">
        <v>28.43469</v>
      </c>
      <c r="X79">
        <v>142.35257799999999</v>
      </c>
      <c r="Y79">
        <v>0</v>
      </c>
      <c r="Z79">
        <v>0</v>
      </c>
      <c r="AA79">
        <v>41.548074999999997</v>
      </c>
      <c r="AB79">
        <v>38.127265999999999</v>
      </c>
      <c r="AC79">
        <v>28.04561</v>
      </c>
      <c r="AD79">
        <v>35.265098999999999</v>
      </c>
      <c r="AE79">
        <v>50.266657000000002</v>
      </c>
      <c r="AF79">
        <v>29.115594000000002</v>
      </c>
      <c r="AG79">
        <v>16.696044000000001</v>
      </c>
      <c r="AH79">
        <v>135.433311</v>
      </c>
      <c r="AI79">
        <v>18.426674999999999</v>
      </c>
      <c r="AJ79">
        <v>0</v>
      </c>
      <c r="AK79">
        <v>48.983400000000003</v>
      </c>
      <c r="AL79">
        <v>76.586838999999998</v>
      </c>
      <c r="AM79">
        <v>16.207947000000001</v>
      </c>
      <c r="AN79">
        <v>0.79379900000000003</v>
      </c>
      <c r="AO79">
        <v>23.547930000000001</v>
      </c>
      <c r="AP79">
        <v>10.507402000000001</v>
      </c>
      <c r="AQ79">
        <v>60.065460000000002</v>
      </c>
      <c r="AR79">
        <v>51.137279999999997</v>
      </c>
      <c r="AS79">
        <v>11.683062</v>
      </c>
      <c r="AT79">
        <v>13.839012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72.560000000000016</v>
      </c>
      <c r="BA79">
        <f t="shared" si="4"/>
        <v>2292.3575539999997</v>
      </c>
      <c r="BD79">
        <v>23.52</v>
      </c>
      <c r="BE79">
        <v>6.94</v>
      </c>
      <c r="BF79">
        <v>1.22</v>
      </c>
      <c r="BG79">
        <v>1.85</v>
      </c>
      <c r="BH79">
        <v>5.43</v>
      </c>
      <c r="BI79">
        <v>6.56</v>
      </c>
      <c r="BJ79">
        <v>1.5</v>
      </c>
      <c r="BK79">
        <v>3.58</v>
      </c>
      <c r="BL79">
        <v>0.78</v>
      </c>
      <c r="BM79">
        <v>1.17</v>
      </c>
      <c r="BN79">
        <v>0.47</v>
      </c>
      <c r="BO79">
        <v>10.56</v>
      </c>
      <c r="BP79">
        <v>3.63</v>
      </c>
      <c r="BQ79">
        <v>4.13</v>
      </c>
      <c r="BR79">
        <v>1.04</v>
      </c>
      <c r="BS79">
        <v>0.18</v>
      </c>
      <c r="BT79">
        <v>0</v>
      </c>
      <c r="BU79">
        <v>0</v>
      </c>
      <c r="BV79">
        <v>0</v>
      </c>
      <c r="BW79">
        <f t="shared" si="5"/>
        <v>72.560000000000016</v>
      </c>
    </row>
    <row r="80" spans="1:75">
      <c r="A80" t="s">
        <v>122</v>
      </c>
      <c r="B80">
        <v>0</v>
      </c>
      <c r="C80">
        <v>3.5705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207.986546</v>
      </c>
      <c r="L80">
        <v>392.21275800000001</v>
      </c>
      <c r="M80">
        <v>44.39</v>
      </c>
      <c r="N80">
        <v>113.99062499999999</v>
      </c>
      <c r="O80">
        <v>119.337328</v>
      </c>
      <c r="P80">
        <v>120.1425</v>
      </c>
      <c r="Q80">
        <v>9.6802039999999998</v>
      </c>
      <c r="R80">
        <v>40.906446000000003</v>
      </c>
      <c r="S80">
        <v>25.466446000000001</v>
      </c>
      <c r="T80">
        <v>0</v>
      </c>
      <c r="U80">
        <v>264.89249999999998</v>
      </c>
      <c r="V80">
        <v>20.004449999999999</v>
      </c>
      <c r="W80">
        <v>28.43469</v>
      </c>
      <c r="X80">
        <v>142.35257799999999</v>
      </c>
      <c r="Y80">
        <v>0</v>
      </c>
      <c r="Z80">
        <v>0</v>
      </c>
      <c r="AA80">
        <v>41.548074999999997</v>
      </c>
      <c r="AB80">
        <v>38.127265999999999</v>
      </c>
      <c r="AC80">
        <v>28.04561</v>
      </c>
      <c r="AD80">
        <v>35.265098999999999</v>
      </c>
      <c r="AE80">
        <v>50.266657000000002</v>
      </c>
      <c r="AF80">
        <v>29.115594000000002</v>
      </c>
      <c r="AG80">
        <v>16.696044000000001</v>
      </c>
      <c r="AH80">
        <v>135.433311</v>
      </c>
      <c r="AI80">
        <v>47.172288000000002</v>
      </c>
      <c r="AJ80">
        <v>0</v>
      </c>
      <c r="AK80">
        <v>48.983400000000003</v>
      </c>
      <c r="AL80">
        <v>76.586838999999998</v>
      </c>
      <c r="AM80">
        <v>16.207947000000001</v>
      </c>
      <c r="AN80">
        <v>0.79379900000000003</v>
      </c>
      <c r="AO80">
        <v>23.547930000000001</v>
      </c>
      <c r="AP80">
        <v>10.507402000000001</v>
      </c>
      <c r="AQ80">
        <v>60.065460000000002</v>
      </c>
      <c r="AR80">
        <v>51.137279999999997</v>
      </c>
      <c r="AS80">
        <v>11.683062</v>
      </c>
      <c r="AT80">
        <v>14.471912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72.560000000000016</v>
      </c>
      <c r="BA80">
        <f t="shared" si="4"/>
        <v>2341.5825459999996</v>
      </c>
      <c r="BD80">
        <v>23.52</v>
      </c>
      <c r="BE80">
        <v>6.94</v>
      </c>
      <c r="BF80">
        <v>1.22</v>
      </c>
      <c r="BG80">
        <v>1.85</v>
      </c>
      <c r="BH80">
        <v>5.43</v>
      </c>
      <c r="BI80">
        <v>6.56</v>
      </c>
      <c r="BJ80">
        <v>1.5</v>
      </c>
      <c r="BK80">
        <v>3.58</v>
      </c>
      <c r="BL80">
        <v>0.78</v>
      </c>
      <c r="BM80">
        <v>1.17</v>
      </c>
      <c r="BN80">
        <v>0.47</v>
      </c>
      <c r="BO80">
        <v>10.56</v>
      </c>
      <c r="BP80">
        <v>3.63</v>
      </c>
      <c r="BQ80">
        <v>4.13</v>
      </c>
      <c r="BR80">
        <v>1.04</v>
      </c>
      <c r="BS80">
        <v>0.18</v>
      </c>
      <c r="BT80">
        <v>0</v>
      </c>
      <c r="BU80">
        <v>0</v>
      </c>
      <c r="BV80">
        <v>0</v>
      </c>
      <c r="BW80">
        <f t="shared" si="5"/>
        <v>72.560000000000016</v>
      </c>
    </row>
    <row r="81" spans="1:75">
      <c r="A81" t="s">
        <v>123</v>
      </c>
      <c r="B81">
        <v>0</v>
      </c>
      <c r="C81">
        <v>3.5705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207.986546</v>
      </c>
      <c r="L81">
        <v>392.21275800000001</v>
      </c>
      <c r="M81">
        <v>44.39</v>
      </c>
      <c r="N81">
        <v>113.99062499999999</v>
      </c>
      <c r="O81">
        <v>119.337328</v>
      </c>
      <c r="P81">
        <v>121.19193799999999</v>
      </c>
      <c r="Q81">
        <v>9.6802039999999998</v>
      </c>
      <c r="R81">
        <v>40.906446000000003</v>
      </c>
      <c r="S81">
        <v>25.466446000000001</v>
      </c>
      <c r="T81">
        <v>0</v>
      </c>
      <c r="U81">
        <v>264.89249999999998</v>
      </c>
      <c r="V81">
        <v>20.004449999999999</v>
      </c>
      <c r="W81">
        <v>28.43469</v>
      </c>
      <c r="X81">
        <v>142.35257799999999</v>
      </c>
      <c r="Y81">
        <v>0</v>
      </c>
      <c r="Z81">
        <v>0</v>
      </c>
      <c r="AA81">
        <v>41.548074999999997</v>
      </c>
      <c r="AB81">
        <v>38.127265999999999</v>
      </c>
      <c r="AC81">
        <v>28.04561</v>
      </c>
      <c r="AD81">
        <v>35.265098999999999</v>
      </c>
      <c r="AE81">
        <v>50.266657000000002</v>
      </c>
      <c r="AF81">
        <v>29.115594000000002</v>
      </c>
      <c r="AG81">
        <v>16.696044000000001</v>
      </c>
      <c r="AH81">
        <v>135.433311</v>
      </c>
      <c r="AI81">
        <v>47.172288000000002</v>
      </c>
      <c r="AJ81">
        <v>0</v>
      </c>
      <c r="AK81">
        <v>48.983400000000003</v>
      </c>
      <c r="AL81">
        <v>76.586838999999998</v>
      </c>
      <c r="AM81">
        <v>16.207947000000001</v>
      </c>
      <c r="AN81">
        <v>0.79379900000000003</v>
      </c>
      <c r="AO81">
        <v>23.547930000000001</v>
      </c>
      <c r="AP81">
        <v>10.507402000000001</v>
      </c>
      <c r="AQ81">
        <v>60.065460000000002</v>
      </c>
      <c r="AR81">
        <v>10.653600000000001</v>
      </c>
      <c r="AS81">
        <v>11.683062</v>
      </c>
      <c r="AT81">
        <v>14.471912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72.560000000000016</v>
      </c>
      <c r="BA81">
        <f t="shared" si="4"/>
        <v>2302.1483039999998</v>
      </c>
      <c r="BD81">
        <v>23.52</v>
      </c>
      <c r="BE81">
        <v>6.94</v>
      </c>
      <c r="BF81">
        <v>1.22</v>
      </c>
      <c r="BG81">
        <v>1.85</v>
      </c>
      <c r="BH81">
        <v>5.43</v>
      </c>
      <c r="BI81">
        <v>6.56</v>
      </c>
      <c r="BJ81">
        <v>1.5</v>
      </c>
      <c r="BK81">
        <v>3.58</v>
      </c>
      <c r="BL81">
        <v>0.78</v>
      </c>
      <c r="BM81">
        <v>1.17</v>
      </c>
      <c r="BN81">
        <v>0.47</v>
      </c>
      <c r="BO81">
        <v>10.56</v>
      </c>
      <c r="BP81">
        <v>3.63</v>
      </c>
      <c r="BQ81">
        <v>4.13</v>
      </c>
      <c r="BR81">
        <v>1.04</v>
      </c>
      <c r="BS81">
        <v>0.18</v>
      </c>
      <c r="BT81">
        <v>0</v>
      </c>
      <c r="BU81">
        <v>0</v>
      </c>
      <c r="BV81">
        <v>0</v>
      </c>
      <c r="BW81">
        <f t="shared" si="5"/>
        <v>72.560000000000016</v>
      </c>
    </row>
    <row r="82" spans="1:75">
      <c r="A82" t="s">
        <v>124</v>
      </c>
      <c r="B82">
        <v>0</v>
      </c>
      <c r="C82">
        <v>3.5705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207.986546</v>
      </c>
      <c r="L82">
        <v>415.42583300000001</v>
      </c>
      <c r="M82">
        <v>44.39</v>
      </c>
      <c r="N82">
        <v>113.99062499999999</v>
      </c>
      <c r="O82">
        <v>119.337328</v>
      </c>
      <c r="P82">
        <v>121.19193799999999</v>
      </c>
      <c r="Q82">
        <v>9.6802039999999998</v>
      </c>
      <c r="R82">
        <v>40.906446000000003</v>
      </c>
      <c r="S82">
        <v>25.466446000000001</v>
      </c>
      <c r="T82">
        <v>0</v>
      </c>
      <c r="U82">
        <v>264.89249999999998</v>
      </c>
      <c r="V82">
        <v>20.004449999999999</v>
      </c>
      <c r="W82">
        <v>28.43469</v>
      </c>
      <c r="X82">
        <v>142.35257799999999</v>
      </c>
      <c r="Y82">
        <v>0</v>
      </c>
      <c r="Z82">
        <v>0</v>
      </c>
      <c r="AA82">
        <v>41.548074999999997</v>
      </c>
      <c r="AB82">
        <v>38.127265999999999</v>
      </c>
      <c r="AC82">
        <v>28.04561</v>
      </c>
      <c r="AD82">
        <v>35.265098999999999</v>
      </c>
      <c r="AE82">
        <v>50.266657000000002</v>
      </c>
      <c r="AF82">
        <v>29.115594000000002</v>
      </c>
      <c r="AG82">
        <v>16.696044000000001</v>
      </c>
      <c r="AH82">
        <v>135.433311</v>
      </c>
      <c r="AI82">
        <v>47.172288000000002</v>
      </c>
      <c r="AJ82">
        <v>0</v>
      </c>
      <c r="AK82">
        <v>48.983400000000003</v>
      </c>
      <c r="AL82">
        <v>76.586838999999998</v>
      </c>
      <c r="AM82">
        <v>16.207947000000001</v>
      </c>
      <c r="AN82">
        <v>0.79379900000000003</v>
      </c>
      <c r="AO82">
        <v>23.547930000000001</v>
      </c>
      <c r="AP82">
        <v>10.507402000000001</v>
      </c>
      <c r="AQ82">
        <v>60.065460000000002</v>
      </c>
      <c r="AR82">
        <v>10.653600000000001</v>
      </c>
      <c r="AS82">
        <v>11.683062</v>
      </c>
      <c r="AT82">
        <v>14.471912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72.560000000000016</v>
      </c>
      <c r="BA82">
        <f t="shared" si="4"/>
        <v>2325.3613789999995</v>
      </c>
      <c r="BD82">
        <v>23.52</v>
      </c>
      <c r="BE82">
        <v>6.94</v>
      </c>
      <c r="BF82">
        <v>1.22</v>
      </c>
      <c r="BG82">
        <v>1.85</v>
      </c>
      <c r="BH82">
        <v>5.43</v>
      </c>
      <c r="BI82">
        <v>6.56</v>
      </c>
      <c r="BJ82">
        <v>1.5</v>
      </c>
      <c r="BK82">
        <v>3.58</v>
      </c>
      <c r="BL82">
        <v>0.78</v>
      </c>
      <c r="BM82">
        <v>1.17</v>
      </c>
      <c r="BN82">
        <v>0.47</v>
      </c>
      <c r="BO82">
        <v>10.56</v>
      </c>
      <c r="BP82">
        <v>3.63</v>
      </c>
      <c r="BQ82">
        <v>4.13</v>
      </c>
      <c r="BR82">
        <v>1.04</v>
      </c>
      <c r="BS82">
        <v>0.18</v>
      </c>
      <c r="BT82">
        <v>0</v>
      </c>
      <c r="BU82">
        <v>0</v>
      </c>
      <c r="BV82">
        <v>0</v>
      </c>
      <c r="BW82">
        <f t="shared" si="5"/>
        <v>72.560000000000016</v>
      </c>
    </row>
    <row r="83" spans="1:75">
      <c r="A83" t="s">
        <v>125</v>
      </c>
      <c r="B83">
        <v>0</v>
      </c>
      <c r="C83">
        <v>3.5705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206.257363</v>
      </c>
      <c r="L83">
        <v>415.42583300000001</v>
      </c>
      <c r="M83">
        <v>44.39</v>
      </c>
      <c r="N83">
        <v>113.99062499999999</v>
      </c>
      <c r="O83">
        <v>119.337328</v>
      </c>
      <c r="P83">
        <v>120.86624999999999</v>
      </c>
      <c r="Q83">
        <v>9.6802039999999998</v>
      </c>
      <c r="R83">
        <v>40.908468999999997</v>
      </c>
      <c r="S83">
        <v>25.467227999999999</v>
      </c>
      <c r="T83">
        <v>0</v>
      </c>
      <c r="U83">
        <v>264.89249999999998</v>
      </c>
      <c r="V83">
        <v>20.004449999999999</v>
      </c>
      <c r="W83">
        <v>28.43469</v>
      </c>
      <c r="X83">
        <v>142.35257799999999</v>
      </c>
      <c r="Y83">
        <v>0</v>
      </c>
      <c r="Z83">
        <v>6.3244170000000004</v>
      </c>
      <c r="AA83">
        <v>41.548074999999997</v>
      </c>
      <c r="AB83">
        <v>38.127265999999999</v>
      </c>
      <c r="AC83">
        <v>28.04561</v>
      </c>
      <c r="AD83">
        <v>35.265098999999999</v>
      </c>
      <c r="AE83">
        <v>50.266657000000002</v>
      </c>
      <c r="AF83">
        <v>29.115594000000002</v>
      </c>
      <c r="AG83">
        <v>16.696044000000001</v>
      </c>
      <c r="AH83">
        <v>135.433311</v>
      </c>
      <c r="AI83">
        <v>47.172288000000002</v>
      </c>
      <c r="AJ83">
        <v>0</v>
      </c>
      <c r="AK83">
        <v>48.983400000000003</v>
      </c>
      <c r="AL83">
        <v>76.586838999999998</v>
      </c>
      <c r="AM83">
        <v>16.207947000000001</v>
      </c>
      <c r="AN83">
        <v>0.79379900000000003</v>
      </c>
      <c r="AO83">
        <v>23.547930000000001</v>
      </c>
      <c r="AP83">
        <v>9.1476209999999991</v>
      </c>
      <c r="AQ83">
        <v>60.065460000000002</v>
      </c>
      <c r="AR83">
        <v>14.915039999999999</v>
      </c>
      <c r="AS83">
        <v>11.683062</v>
      </c>
      <c r="AT83">
        <v>14.471912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72.84</v>
      </c>
      <c r="BA83">
        <f t="shared" si="4"/>
        <v>2332.8153889999994</v>
      </c>
      <c r="BD83">
        <v>23.52</v>
      </c>
      <c r="BE83">
        <v>6.94</v>
      </c>
      <c r="BF83">
        <v>1.22</v>
      </c>
      <c r="BG83">
        <v>1.85</v>
      </c>
      <c r="BH83">
        <v>5.33</v>
      </c>
      <c r="BI83">
        <v>6.56</v>
      </c>
      <c r="BJ83">
        <v>1.5</v>
      </c>
      <c r="BK83">
        <v>3.58</v>
      </c>
      <c r="BL83">
        <v>0.78</v>
      </c>
      <c r="BM83">
        <v>1.17</v>
      </c>
      <c r="BN83">
        <v>0.47</v>
      </c>
      <c r="BO83">
        <v>10.94</v>
      </c>
      <c r="BP83">
        <v>3.63</v>
      </c>
      <c r="BQ83">
        <v>4.13</v>
      </c>
      <c r="BR83">
        <v>1.04</v>
      </c>
      <c r="BS83">
        <v>0.18</v>
      </c>
      <c r="BT83">
        <v>0</v>
      </c>
      <c r="BU83">
        <v>0</v>
      </c>
      <c r="BV83">
        <v>0</v>
      </c>
      <c r="BW83">
        <f t="shared" si="5"/>
        <v>72.84</v>
      </c>
    </row>
    <row r="84" spans="1:75">
      <c r="A84" t="s">
        <v>126</v>
      </c>
      <c r="B84">
        <v>0</v>
      </c>
      <c r="C84">
        <v>1.544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207.986546</v>
      </c>
      <c r="L84">
        <v>437.566464</v>
      </c>
      <c r="M84">
        <v>44.39</v>
      </c>
      <c r="N84">
        <v>113.99062499999999</v>
      </c>
      <c r="O84">
        <v>119.337328</v>
      </c>
      <c r="P84">
        <v>120.86624999999999</v>
      </c>
      <c r="Q84">
        <v>9.6802039999999998</v>
      </c>
      <c r="R84">
        <v>40.908468999999997</v>
      </c>
      <c r="S84">
        <v>25.467227999999999</v>
      </c>
      <c r="T84">
        <v>0</v>
      </c>
      <c r="U84">
        <v>264.89249999999998</v>
      </c>
      <c r="V84">
        <v>20.004449999999999</v>
      </c>
      <c r="W84">
        <v>28.43469</v>
      </c>
      <c r="X84">
        <v>142.35257799999999</v>
      </c>
      <c r="Y84">
        <v>0</v>
      </c>
      <c r="Z84">
        <v>6.3244170000000004</v>
      </c>
      <c r="AA84">
        <v>41.548074999999997</v>
      </c>
      <c r="AB84">
        <v>38.127265999999999</v>
      </c>
      <c r="AC84">
        <v>28.04561</v>
      </c>
      <c r="AD84">
        <v>35.265098999999999</v>
      </c>
      <c r="AE84">
        <v>50.266657000000002</v>
      </c>
      <c r="AF84">
        <v>29.115594000000002</v>
      </c>
      <c r="AG84">
        <v>16.696044000000001</v>
      </c>
      <c r="AH84">
        <v>135.433311</v>
      </c>
      <c r="AI84">
        <v>47.172288000000002</v>
      </c>
      <c r="AJ84">
        <v>0</v>
      </c>
      <c r="AK84">
        <v>48.983400000000003</v>
      </c>
      <c r="AL84">
        <v>76.586838999999998</v>
      </c>
      <c r="AM84">
        <v>16.207947000000001</v>
      </c>
      <c r="AN84">
        <v>0.79379900000000003</v>
      </c>
      <c r="AO84">
        <v>23.547930000000001</v>
      </c>
      <c r="AP84">
        <v>9.1476209999999991</v>
      </c>
      <c r="AQ84">
        <v>60.065460000000002</v>
      </c>
      <c r="AR84">
        <v>14.915039999999999</v>
      </c>
      <c r="AS84">
        <v>11.683062</v>
      </c>
      <c r="AT84">
        <v>14.471912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72.84</v>
      </c>
      <c r="BA84">
        <f t="shared" si="4"/>
        <v>2354.6587029999996</v>
      </c>
      <c r="BD84">
        <v>23.52</v>
      </c>
      <c r="BE84">
        <v>6.94</v>
      </c>
      <c r="BF84">
        <v>1.22</v>
      </c>
      <c r="BG84">
        <v>1.85</v>
      </c>
      <c r="BH84">
        <v>5.33</v>
      </c>
      <c r="BI84">
        <v>6.56</v>
      </c>
      <c r="BJ84">
        <v>1.5</v>
      </c>
      <c r="BK84">
        <v>3.58</v>
      </c>
      <c r="BL84">
        <v>0.78</v>
      </c>
      <c r="BM84">
        <v>1.17</v>
      </c>
      <c r="BN84">
        <v>0.47</v>
      </c>
      <c r="BO84">
        <v>10.94</v>
      </c>
      <c r="BP84">
        <v>3.63</v>
      </c>
      <c r="BQ84">
        <v>4.13</v>
      </c>
      <c r="BR84">
        <v>1.04</v>
      </c>
      <c r="BS84">
        <v>0.18</v>
      </c>
      <c r="BT84">
        <v>0</v>
      </c>
      <c r="BU84">
        <v>0</v>
      </c>
      <c r="BV84">
        <v>0</v>
      </c>
      <c r="BW84">
        <f t="shared" si="5"/>
        <v>72.84</v>
      </c>
    </row>
    <row r="85" spans="1:75">
      <c r="A85" t="s">
        <v>127</v>
      </c>
      <c r="B85">
        <v>0</v>
      </c>
      <c r="C85">
        <v>1.544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207.986546</v>
      </c>
      <c r="L85">
        <v>437.566464</v>
      </c>
      <c r="M85">
        <v>44.39</v>
      </c>
      <c r="N85">
        <v>113.99062499999999</v>
      </c>
      <c r="O85">
        <v>119.337328</v>
      </c>
      <c r="P85">
        <v>120.86624999999999</v>
      </c>
      <c r="Q85">
        <v>9.6802039999999998</v>
      </c>
      <c r="R85">
        <v>40.908468999999997</v>
      </c>
      <c r="S85">
        <v>25.467227999999999</v>
      </c>
      <c r="T85">
        <v>0</v>
      </c>
      <c r="U85">
        <v>264.89249999999998</v>
      </c>
      <c r="V85">
        <v>20.004449999999999</v>
      </c>
      <c r="W85">
        <v>28.43469</v>
      </c>
      <c r="X85">
        <v>142.35257799999999</v>
      </c>
      <c r="Y85">
        <v>0</v>
      </c>
      <c r="Z85">
        <v>6.3244170000000004</v>
      </c>
      <c r="AA85">
        <v>41.548074999999997</v>
      </c>
      <c r="AB85">
        <v>38.127265999999999</v>
      </c>
      <c r="AC85">
        <v>28.04561</v>
      </c>
      <c r="AD85">
        <v>35.265098999999999</v>
      </c>
      <c r="AE85">
        <v>50.266657000000002</v>
      </c>
      <c r="AF85">
        <v>29.115594000000002</v>
      </c>
      <c r="AG85">
        <v>16.696044000000001</v>
      </c>
      <c r="AH85">
        <v>135.433311</v>
      </c>
      <c r="AI85">
        <v>47.172288000000002</v>
      </c>
      <c r="AJ85">
        <v>0</v>
      </c>
      <c r="AK85">
        <v>48.983400000000003</v>
      </c>
      <c r="AL85">
        <v>76.586838999999998</v>
      </c>
      <c r="AM85">
        <v>16.207947000000001</v>
      </c>
      <c r="AN85">
        <v>0.79379900000000003</v>
      </c>
      <c r="AO85">
        <v>23.547930000000001</v>
      </c>
      <c r="AP85">
        <v>9.1476209999999991</v>
      </c>
      <c r="AQ85">
        <v>60.065460000000002</v>
      </c>
      <c r="AR85">
        <v>14.915039999999999</v>
      </c>
      <c r="AS85">
        <v>11.683062</v>
      </c>
      <c r="AT85">
        <v>14.471912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72.84</v>
      </c>
      <c r="BA85">
        <f t="shared" si="4"/>
        <v>2354.6587029999996</v>
      </c>
      <c r="BD85">
        <v>23.52</v>
      </c>
      <c r="BE85">
        <v>6.94</v>
      </c>
      <c r="BF85">
        <v>1.22</v>
      </c>
      <c r="BG85">
        <v>1.85</v>
      </c>
      <c r="BH85">
        <v>5.33</v>
      </c>
      <c r="BI85">
        <v>6.56</v>
      </c>
      <c r="BJ85">
        <v>1.5</v>
      </c>
      <c r="BK85">
        <v>3.58</v>
      </c>
      <c r="BL85">
        <v>0.78</v>
      </c>
      <c r="BM85">
        <v>1.17</v>
      </c>
      <c r="BN85">
        <v>0.47</v>
      </c>
      <c r="BO85">
        <v>10.94</v>
      </c>
      <c r="BP85">
        <v>3.63</v>
      </c>
      <c r="BQ85">
        <v>4.13</v>
      </c>
      <c r="BR85">
        <v>1.04</v>
      </c>
      <c r="BS85">
        <v>0.18</v>
      </c>
      <c r="BT85">
        <v>0</v>
      </c>
      <c r="BU85">
        <v>0</v>
      </c>
      <c r="BV85">
        <v>0</v>
      </c>
      <c r="BW85">
        <f t="shared" si="5"/>
        <v>72.84</v>
      </c>
    </row>
    <row r="86" spans="1:75">
      <c r="A86" t="s">
        <v>128</v>
      </c>
      <c r="B86">
        <v>0</v>
      </c>
      <c r="C86">
        <v>1.544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207.986546</v>
      </c>
      <c r="L86">
        <v>437.566464</v>
      </c>
      <c r="M86">
        <v>44.39</v>
      </c>
      <c r="N86">
        <v>113.99062499999999</v>
      </c>
      <c r="O86">
        <v>119.337328</v>
      </c>
      <c r="P86">
        <v>120.86624999999999</v>
      </c>
      <c r="Q86">
        <v>9.4895200000000006</v>
      </c>
      <c r="R86">
        <v>40.908468999999997</v>
      </c>
      <c r="S86">
        <v>25.467227999999999</v>
      </c>
      <c r="T86">
        <v>0</v>
      </c>
      <c r="U86">
        <v>264.89249999999998</v>
      </c>
      <c r="V86">
        <v>20.004449999999999</v>
      </c>
      <c r="W86">
        <v>28.43469</v>
      </c>
      <c r="X86">
        <v>142.35257799999999</v>
      </c>
      <c r="Y86">
        <v>0</v>
      </c>
      <c r="Z86">
        <v>6.3244170000000004</v>
      </c>
      <c r="AA86">
        <v>41.548074999999997</v>
      </c>
      <c r="AB86">
        <v>38.127265999999999</v>
      </c>
      <c r="AC86">
        <v>28.04561</v>
      </c>
      <c r="AD86">
        <v>35.265098999999999</v>
      </c>
      <c r="AE86">
        <v>50.266657000000002</v>
      </c>
      <c r="AF86">
        <v>29.115594000000002</v>
      </c>
      <c r="AG86">
        <v>16.696044000000001</v>
      </c>
      <c r="AH86">
        <v>135.433311</v>
      </c>
      <c r="AI86">
        <v>14.741339999999999</v>
      </c>
      <c r="AJ86">
        <v>0</v>
      </c>
      <c r="AK86">
        <v>48.983400000000003</v>
      </c>
      <c r="AL86">
        <v>76.586838999999998</v>
      </c>
      <c r="AM86">
        <v>16.207947000000001</v>
      </c>
      <c r="AN86">
        <v>0.79379900000000003</v>
      </c>
      <c r="AO86">
        <v>23.547930000000001</v>
      </c>
      <c r="AP86">
        <v>9.1476209999999991</v>
      </c>
      <c r="AQ86">
        <v>60.065460000000002</v>
      </c>
      <c r="AR86">
        <v>14.915039999999999</v>
      </c>
      <c r="AS86">
        <v>11.683062</v>
      </c>
      <c r="AT86">
        <v>14.471912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72.84</v>
      </c>
      <c r="BA86">
        <f t="shared" si="4"/>
        <v>2322.0370709999997</v>
      </c>
      <c r="BD86">
        <v>23.52</v>
      </c>
      <c r="BE86">
        <v>6.94</v>
      </c>
      <c r="BF86">
        <v>1.22</v>
      </c>
      <c r="BG86">
        <v>1.85</v>
      </c>
      <c r="BH86">
        <v>5.33</v>
      </c>
      <c r="BI86">
        <v>6.56</v>
      </c>
      <c r="BJ86">
        <v>1.5</v>
      </c>
      <c r="BK86">
        <v>3.58</v>
      </c>
      <c r="BL86">
        <v>0.78</v>
      </c>
      <c r="BM86">
        <v>1.17</v>
      </c>
      <c r="BN86">
        <v>0.47</v>
      </c>
      <c r="BO86">
        <v>10.94</v>
      </c>
      <c r="BP86">
        <v>3.63</v>
      </c>
      <c r="BQ86">
        <v>4.13</v>
      </c>
      <c r="BR86">
        <v>1.04</v>
      </c>
      <c r="BS86">
        <v>0.18</v>
      </c>
      <c r="BT86">
        <v>0</v>
      </c>
      <c r="BU86">
        <v>0</v>
      </c>
      <c r="BV86">
        <v>0</v>
      </c>
      <c r="BW86">
        <f t="shared" si="5"/>
        <v>72.84</v>
      </c>
    </row>
    <row r="87" spans="1:75">
      <c r="A87" t="s">
        <v>129</v>
      </c>
      <c r="B87">
        <v>0</v>
      </c>
      <c r="C87">
        <v>1.544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207.986546</v>
      </c>
      <c r="L87">
        <v>437.566464</v>
      </c>
      <c r="M87">
        <v>44.39</v>
      </c>
      <c r="N87">
        <v>113.99062499999999</v>
      </c>
      <c r="O87">
        <v>119.337328</v>
      </c>
      <c r="P87">
        <v>120.86624999999999</v>
      </c>
      <c r="Q87">
        <v>9.2478840000000009</v>
      </c>
      <c r="R87">
        <v>40.908468999999997</v>
      </c>
      <c r="S87">
        <v>25.467227999999999</v>
      </c>
      <c r="T87">
        <v>0</v>
      </c>
      <c r="U87">
        <v>264.89249999999998</v>
      </c>
      <c r="V87">
        <v>20.004449999999999</v>
      </c>
      <c r="W87">
        <v>28.43469</v>
      </c>
      <c r="X87">
        <v>142.35257799999999</v>
      </c>
      <c r="Y87">
        <v>0</v>
      </c>
      <c r="Z87">
        <v>6.3244170000000004</v>
      </c>
      <c r="AA87">
        <v>41.166899999999998</v>
      </c>
      <c r="AB87">
        <v>38.127265999999999</v>
      </c>
      <c r="AC87">
        <v>28.04561</v>
      </c>
      <c r="AD87">
        <v>35.265098999999999</v>
      </c>
      <c r="AE87">
        <v>47.706277</v>
      </c>
      <c r="AF87">
        <v>25.69023</v>
      </c>
      <c r="AG87">
        <v>16.696044000000001</v>
      </c>
      <c r="AH87">
        <v>135.433311</v>
      </c>
      <c r="AI87">
        <v>13.512895</v>
      </c>
      <c r="AJ87">
        <v>0</v>
      </c>
      <c r="AK87">
        <v>48.983400000000003</v>
      </c>
      <c r="AL87">
        <v>76.586838999999998</v>
      </c>
      <c r="AM87">
        <v>15.43614</v>
      </c>
      <c r="AN87">
        <v>0.79379900000000003</v>
      </c>
      <c r="AO87">
        <v>23.547930000000001</v>
      </c>
      <c r="AP87">
        <v>9.1476209999999991</v>
      </c>
      <c r="AQ87">
        <v>60.065460000000002</v>
      </c>
      <c r="AR87">
        <v>14.915039999999999</v>
      </c>
      <c r="AS87">
        <v>11.034003</v>
      </c>
      <c r="AT87">
        <v>14.471912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73.23</v>
      </c>
      <c r="BA87">
        <f t="shared" si="4"/>
        <v>2313.1692049999997</v>
      </c>
      <c r="BD87">
        <v>23.52</v>
      </c>
      <c r="BE87">
        <v>6.94</v>
      </c>
      <c r="BF87">
        <v>1.22</v>
      </c>
      <c r="BG87">
        <v>1.85</v>
      </c>
      <c r="BH87">
        <v>5.33</v>
      </c>
      <c r="BI87">
        <v>6.56</v>
      </c>
      <c r="BJ87">
        <v>1.5</v>
      </c>
      <c r="BK87">
        <v>3.58</v>
      </c>
      <c r="BL87">
        <v>0.78</v>
      </c>
      <c r="BM87">
        <v>1.17</v>
      </c>
      <c r="BN87">
        <v>0.47</v>
      </c>
      <c r="BO87">
        <v>11.33</v>
      </c>
      <c r="BP87">
        <v>3.63</v>
      </c>
      <c r="BQ87">
        <v>4.13</v>
      </c>
      <c r="BR87">
        <v>1.04</v>
      </c>
      <c r="BS87">
        <v>0.18</v>
      </c>
      <c r="BT87">
        <v>0</v>
      </c>
      <c r="BU87">
        <v>0</v>
      </c>
      <c r="BV87">
        <v>0</v>
      </c>
      <c r="BW87">
        <f t="shared" si="5"/>
        <v>73.23</v>
      </c>
    </row>
    <row r="88" spans="1:75">
      <c r="A88" t="s">
        <v>130</v>
      </c>
      <c r="B88">
        <v>0</v>
      </c>
      <c r="C88">
        <v>1.544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207.986546</v>
      </c>
      <c r="L88">
        <v>437.566464</v>
      </c>
      <c r="M88">
        <v>44.39</v>
      </c>
      <c r="N88">
        <v>113.99062499999999</v>
      </c>
      <c r="O88">
        <v>119.337328</v>
      </c>
      <c r="P88">
        <v>120.86624999999999</v>
      </c>
      <c r="Q88">
        <v>9.2478840000000009</v>
      </c>
      <c r="R88">
        <v>40.908468999999997</v>
      </c>
      <c r="S88">
        <v>25.467227999999999</v>
      </c>
      <c r="T88">
        <v>0</v>
      </c>
      <c r="U88">
        <v>264.89249999999998</v>
      </c>
      <c r="V88">
        <v>20.004449999999999</v>
      </c>
      <c r="W88">
        <v>28.43469</v>
      </c>
      <c r="X88">
        <v>142.35257799999999</v>
      </c>
      <c r="Y88">
        <v>0</v>
      </c>
      <c r="Z88">
        <v>6.3244170000000004</v>
      </c>
      <c r="AA88">
        <v>41.166899999999998</v>
      </c>
      <c r="AB88">
        <v>38.127265999999999</v>
      </c>
      <c r="AC88">
        <v>28.04561</v>
      </c>
      <c r="AD88">
        <v>35.265098999999999</v>
      </c>
      <c r="AE88">
        <v>47.706277</v>
      </c>
      <c r="AF88">
        <v>25.69023</v>
      </c>
      <c r="AG88">
        <v>16.696044000000001</v>
      </c>
      <c r="AH88">
        <v>135.433311</v>
      </c>
      <c r="AI88">
        <v>13.512895</v>
      </c>
      <c r="AJ88">
        <v>0</v>
      </c>
      <c r="AK88">
        <v>48.983400000000003</v>
      </c>
      <c r="AL88">
        <v>76.586838999999998</v>
      </c>
      <c r="AM88">
        <v>15.43614</v>
      </c>
      <c r="AN88">
        <v>0.79379900000000003</v>
      </c>
      <c r="AO88">
        <v>23.547930000000001</v>
      </c>
      <c r="AP88">
        <v>9.1476209999999991</v>
      </c>
      <c r="AQ88">
        <v>60.065460000000002</v>
      </c>
      <c r="AR88">
        <v>14.915039999999999</v>
      </c>
      <c r="AS88">
        <v>11.034003</v>
      </c>
      <c r="AT88">
        <v>14.471912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73.23</v>
      </c>
      <c r="BA88">
        <f t="shared" si="4"/>
        <v>2313.1692049999997</v>
      </c>
      <c r="BD88">
        <v>23.52</v>
      </c>
      <c r="BE88">
        <v>6.94</v>
      </c>
      <c r="BF88">
        <v>1.22</v>
      </c>
      <c r="BG88">
        <v>1.85</v>
      </c>
      <c r="BH88">
        <v>5.33</v>
      </c>
      <c r="BI88">
        <v>6.56</v>
      </c>
      <c r="BJ88">
        <v>1.5</v>
      </c>
      <c r="BK88">
        <v>3.58</v>
      </c>
      <c r="BL88">
        <v>0.78</v>
      </c>
      <c r="BM88">
        <v>1.17</v>
      </c>
      <c r="BN88">
        <v>0.47</v>
      </c>
      <c r="BO88">
        <v>11.33</v>
      </c>
      <c r="BP88">
        <v>3.63</v>
      </c>
      <c r="BQ88">
        <v>4.13</v>
      </c>
      <c r="BR88">
        <v>1.04</v>
      </c>
      <c r="BS88">
        <v>0.18</v>
      </c>
      <c r="BT88">
        <v>0</v>
      </c>
      <c r="BU88">
        <v>0</v>
      </c>
      <c r="BV88">
        <v>0</v>
      </c>
      <c r="BW88">
        <f t="shared" si="5"/>
        <v>73.23</v>
      </c>
    </row>
    <row r="89" spans="1:75">
      <c r="A89" t="s">
        <v>131</v>
      </c>
      <c r="B89">
        <v>0</v>
      </c>
      <c r="C89">
        <v>1.544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207.986546</v>
      </c>
      <c r="L89">
        <v>460.779539</v>
      </c>
      <c r="M89">
        <v>44.39</v>
      </c>
      <c r="N89">
        <v>113.99062499999999</v>
      </c>
      <c r="O89">
        <v>119.337328</v>
      </c>
      <c r="P89">
        <v>120.86624999999999</v>
      </c>
      <c r="Q89">
        <v>9.2478840000000009</v>
      </c>
      <c r="R89">
        <v>40.908468999999997</v>
      </c>
      <c r="S89">
        <v>25.467227999999999</v>
      </c>
      <c r="T89">
        <v>0</v>
      </c>
      <c r="U89">
        <v>264.89249999999998</v>
      </c>
      <c r="V89">
        <v>20.004449999999999</v>
      </c>
      <c r="W89">
        <v>28.43469</v>
      </c>
      <c r="X89">
        <v>142.35257799999999</v>
      </c>
      <c r="Y89">
        <v>0</v>
      </c>
      <c r="Z89">
        <v>6.3244170000000004</v>
      </c>
      <c r="AA89">
        <v>41.166899999999998</v>
      </c>
      <c r="AB89">
        <v>38.127265999999999</v>
      </c>
      <c r="AC89">
        <v>28.04561</v>
      </c>
      <c r="AD89">
        <v>35.265098999999999</v>
      </c>
      <c r="AE89">
        <v>47.706277</v>
      </c>
      <c r="AF89">
        <v>25.69023</v>
      </c>
      <c r="AG89">
        <v>16.696044000000001</v>
      </c>
      <c r="AH89">
        <v>135.433311</v>
      </c>
      <c r="AI89">
        <v>13.512895</v>
      </c>
      <c r="AJ89">
        <v>0</v>
      </c>
      <c r="AK89">
        <v>48.983400000000003</v>
      </c>
      <c r="AL89">
        <v>76.586838999999998</v>
      </c>
      <c r="AM89">
        <v>15.43614</v>
      </c>
      <c r="AN89">
        <v>0.79379900000000003</v>
      </c>
      <c r="AO89">
        <v>23.547930000000001</v>
      </c>
      <c r="AP89">
        <v>9.1476209999999991</v>
      </c>
      <c r="AQ89">
        <v>60.065460000000002</v>
      </c>
      <c r="AR89">
        <v>14.915039999999999</v>
      </c>
      <c r="AS89">
        <v>11.034003</v>
      </c>
      <c r="AT89">
        <v>14.471912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73.23</v>
      </c>
      <c r="BA89">
        <f t="shared" si="4"/>
        <v>2336.3822799999998</v>
      </c>
      <c r="BD89">
        <v>23.52</v>
      </c>
      <c r="BE89">
        <v>6.94</v>
      </c>
      <c r="BF89">
        <v>1.22</v>
      </c>
      <c r="BG89">
        <v>1.85</v>
      </c>
      <c r="BH89">
        <v>5.33</v>
      </c>
      <c r="BI89">
        <v>6.56</v>
      </c>
      <c r="BJ89">
        <v>1.5</v>
      </c>
      <c r="BK89">
        <v>3.58</v>
      </c>
      <c r="BL89">
        <v>0.78</v>
      </c>
      <c r="BM89">
        <v>1.17</v>
      </c>
      <c r="BN89">
        <v>0.47</v>
      </c>
      <c r="BO89">
        <v>11.33</v>
      </c>
      <c r="BP89">
        <v>3.63</v>
      </c>
      <c r="BQ89">
        <v>4.13</v>
      </c>
      <c r="BR89">
        <v>1.04</v>
      </c>
      <c r="BS89">
        <v>0.18</v>
      </c>
      <c r="BT89">
        <v>0</v>
      </c>
      <c r="BU89">
        <v>0</v>
      </c>
      <c r="BV89">
        <v>0</v>
      </c>
      <c r="BW89">
        <f t="shared" si="5"/>
        <v>73.23</v>
      </c>
    </row>
    <row r="90" spans="1:75">
      <c r="A90" t="s">
        <v>132</v>
      </c>
      <c r="B90">
        <v>0</v>
      </c>
      <c r="C90">
        <v>1.544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207.986546</v>
      </c>
      <c r="L90">
        <v>460.779539</v>
      </c>
      <c r="M90">
        <v>44.39</v>
      </c>
      <c r="N90">
        <v>113.99062499999999</v>
      </c>
      <c r="O90">
        <v>119.337328</v>
      </c>
      <c r="P90">
        <v>120.86624999999999</v>
      </c>
      <c r="Q90">
        <v>9.2478840000000009</v>
      </c>
      <c r="R90">
        <v>40.908468999999997</v>
      </c>
      <c r="S90">
        <v>25.467227999999999</v>
      </c>
      <c r="T90">
        <v>0</v>
      </c>
      <c r="U90">
        <v>264.89249999999998</v>
      </c>
      <c r="V90">
        <v>20.004449999999999</v>
      </c>
      <c r="W90">
        <v>28.43469</v>
      </c>
      <c r="X90">
        <v>142.35257799999999</v>
      </c>
      <c r="Y90">
        <v>0</v>
      </c>
      <c r="Z90">
        <v>6.3244170000000004</v>
      </c>
      <c r="AA90">
        <v>41.166899999999998</v>
      </c>
      <c r="AB90">
        <v>38.127265999999999</v>
      </c>
      <c r="AC90">
        <v>28.04561</v>
      </c>
      <c r="AD90">
        <v>35.265098999999999</v>
      </c>
      <c r="AE90">
        <v>47.706277</v>
      </c>
      <c r="AF90">
        <v>25.69023</v>
      </c>
      <c r="AG90">
        <v>16.696044000000001</v>
      </c>
      <c r="AH90">
        <v>135.433311</v>
      </c>
      <c r="AI90">
        <v>13.512895</v>
      </c>
      <c r="AJ90">
        <v>0</v>
      </c>
      <c r="AK90">
        <v>48.983400000000003</v>
      </c>
      <c r="AL90">
        <v>76.586838999999998</v>
      </c>
      <c r="AM90">
        <v>15.43614</v>
      </c>
      <c r="AN90">
        <v>0.79379900000000003</v>
      </c>
      <c r="AO90">
        <v>23.547930000000001</v>
      </c>
      <c r="AP90">
        <v>9.1476209999999991</v>
      </c>
      <c r="AQ90">
        <v>60.065460000000002</v>
      </c>
      <c r="AR90">
        <v>14.915039999999999</v>
      </c>
      <c r="AS90">
        <v>11.034003</v>
      </c>
      <c r="AT90">
        <v>14.471912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73.23</v>
      </c>
      <c r="BA90">
        <f t="shared" si="4"/>
        <v>2336.3822799999998</v>
      </c>
      <c r="BD90">
        <v>23.52</v>
      </c>
      <c r="BE90">
        <v>6.94</v>
      </c>
      <c r="BF90">
        <v>1.22</v>
      </c>
      <c r="BG90">
        <v>1.85</v>
      </c>
      <c r="BH90">
        <v>5.33</v>
      </c>
      <c r="BI90">
        <v>6.56</v>
      </c>
      <c r="BJ90">
        <v>1.5</v>
      </c>
      <c r="BK90">
        <v>3.58</v>
      </c>
      <c r="BL90">
        <v>0.78</v>
      </c>
      <c r="BM90">
        <v>1.17</v>
      </c>
      <c r="BN90">
        <v>0.47</v>
      </c>
      <c r="BO90">
        <v>11.33</v>
      </c>
      <c r="BP90">
        <v>3.63</v>
      </c>
      <c r="BQ90">
        <v>4.13</v>
      </c>
      <c r="BR90">
        <v>1.04</v>
      </c>
      <c r="BS90">
        <v>0.18</v>
      </c>
      <c r="BT90">
        <v>0</v>
      </c>
      <c r="BU90">
        <v>0</v>
      </c>
      <c r="BV90">
        <v>0</v>
      </c>
      <c r="BW90">
        <f t="shared" si="5"/>
        <v>73.23</v>
      </c>
    </row>
    <row r="91" spans="1:75">
      <c r="A91" t="s">
        <v>133</v>
      </c>
      <c r="B91">
        <v>0</v>
      </c>
      <c r="C91">
        <v>1.544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207.986546</v>
      </c>
      <c r="L91">
        <v>483.992614</v>
      </c>
      <c r="M91">
        <v>44.39</v>
      </c>
      <c r="N91">
        <v>113.99062499999999</v>
      </c>
      <c r="O91">
        <v>119.337328</v>
      </c>
      <c r="P91">
        <v>120.86624999999999</v>
      </c>
      <c r="Q91">
        <v>9.2478840000000009</v>
      </c>
      <c r="R91">
        <v>40.908468999999997</v>
      </c>
      <c r="S91">
        <v>25.467227999999999</v>
      </c>
      <c r="T91">
        <v>0</v>
      </c>
      <c r="U91">
        <v>264.89249999999998</v>
      </c>
      <c r="V91">
        <v>20.004449999999999</v>
      </c>
      <c r="W91">
        <v>28.43469</v>
      </c>
      <c r="X91">
        <v>142.35257799999999</v>
      </c>
      <c r="Y91">
        <v>0</v>
      </c>
      <c r="Z91">
        <v>6.3244170000000004</v>
      </c>
      <c r="AA91">
        <v>41.548074999999997</v>
      </c>
      <c r="AB91">
        <v>38.127265999999999</v>
      </c>
      <c r="AC91">
        <v>28.04561</v>
      </c>
      <c r="AD91">
        <v>35.265098999999999</v>
      </c>
      <c r="AE91">
        <v>50.266657000000002</v>
      </c>
      <c r="AF91">
        <v>29.115594000000002</v>
      </c>
      <c r="AG91">
        <v>16.696044000000001</v>
      </c>
      <c r="AH91">
        <v>135.433311</v>
      </c>
      <c r="AI91">
        <v>13.512895</v>
      </c>
      <c r="AJ91">
        <v>0</v>
      </c>
      <c r="AK91">
        <v>48.983400000000003</v>
      </c>
      <c r="AL91">
        <v>76.586838999999998</v>
      </c>
      <c r="AM91">
        <v>16.207947000000001</v>
      </c>
      <c r="AN91">
        <v>0.79379900000000003</v>
      </c>
      <c r="AO91">
        <v>25.817609999999998</v>
      </c>
      <c r="AP91">
        <v>9.1476209999999991</v>
      </c>
      <c r="AQ91">
        <v>60.065460000000002</v>
      </c>
      <c r="AR91">
        <v>19.176480000000002</v>
      </c>
      <c r="AS91">
        <v>11.034003</v>
      </c>
      <c r="AT91">
        <v>14.471912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73.48</v>
      </c>
      <c r="BA91">
        <f t="shared" si="4"/>
        <v>2373.5152009999997</v>
      </c>
      <c r="BD91">
        <v>22.46</v>
      </c>
      <c r="BE91">
        <v>7.12</v>
      </c>
      <c r="BF91">
        <v>1.18</v>
      </c>
      <c r="BG91">
        <v>1.91</v>
      </c>
      <c r="BH91">
        <v>5.33</v>
      </c>
      <c r="BI91">
        <v>6.69</v>
      </c>
      <c r="BJ91">
        <v>1.46</v>
      </c>
      <c r="BK91">
        <v>3.67</v>
      </c>
      <c r="BL91">
        <v>0.85</v>
      </c>
      <c r="BM91">
        <v>1.17</v>
      </c>
      <c r="BN91">
        <v>0.48</v>
      </c>
      <c r="BO91">
        <v>12.01</v>
      </c>
      <c r="BP91">
        <v>3.72</v>
      </c>
      <c r="BQ91">
        <v>4.26</v>
      </c>
      <c r="BR91">
        <v>0.99</v>
      </c>
      <c r="BS91">
        <v>0.18</v>
      </c>
      <c r="BT91">
        <v>0</v>
      </c>
      <c r="BU91">
        <v>0</v>
      </c>
      <c r="BV91">
        <v>0</v>
      </c>
      <c r="BW91">
        <f t="shared" si="5"/>
        <v>73.48</v>
      </c>
    </row>
    <row r="92" spans="1:75">
      <c r="A92" t="s">
        <v>134</v>
      </c>
      <c r="B92">
        <v>0</v>
      </c>
      <c r="C92">
        <v>1.544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207.986546</v>
      </c>
      <c r="L92">
        <v>483.992614</v>
      </c>
      <c r="M92">
        <v>44.39</v>
      </c>
      <c r="N92">
        <v>113.99062499999999</v>
      </c>
      <c r="O92">
        <v>119.337328</v>
      </c>
      <c r="P92">
        <v>120.86624999999999</v>
      </c>
      <c r="Q92">
        <v>9.2478840000000009</v>
      </c>
      <c r="R92">
        <v>40.908468999999997</v>
      </c>
      <c r="S92">
        <v>25.467227999999999</v>
      </c>
      <c r="T92">
        <v>0</v>
      </c>
      <c r="U92">
        <v>264.89249999999998</v>
      </c>
      <c r="V92">
        <v>20.004449999999999</v>
      </c>
      <c r="W92">
        <v>28.43469</v>
      </c>
      <c r="X92">
        <v>142.35257799999999</v>
      </c>
      <c r="Y92">
        <v>0</v>
      </c>
      <c r="Z92">
        <v>6.3244170000000004</v>
      </c>
      <c r="AA92">
        <v>41.548074999999997</v>
      </c>
      <c r="AB92">
        <v>38.127265999999999</v>
      </c>
      <c r="AC92">
        <v>28.04561</v>
      </c>
      <c r="AD92">
        <v>35.265098999999999</v>
      </c>
      <c r="AE92">
        <v>50.266657000000002</v>
      </c>
      <c r="AF92">
        <v>29.115594000000002</v>
      </c>
      <c r="AG92">
        <v>16.696044000000001</v>
      </c>
      <c r="AH92">
        <v>135.433311</v>
      </c>
      <c r="AI92">
        <v>13.512895</v>
      </c>
      <c r="AJ92">
        <v>0</v>
      </c>
      <c r="AK92">
        <v>48.983400000000003</v>
      </c>
      <c r="AL92">
        <v>76.586838999999998</v>
      </c>
      <c r="AM92">
        <v>16.207947000000001</v>
      </c>
      <c r="AN92">
        <v>0.79379900000000003</v>
      </c>
      <c r="AO92">
        <v>25.817609999999998</v>
      </c>
      <c r="AP92">
        <v>9.1476209999999991</v>
      </c>
      <c r="AQ92">
        <v>60.065460000000002</v>
      </c>
      <c r="AR92">
        <v>19.176480000000002</v>
      </c>
      <c r="AS92">
        <v>11.034003</v>
      </c>
      <c r="AT92">
        <v>14.471912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73.48</v>
      </c>
      <c r="BA92">
        <f t="shared" si="4"/>
        <v>2373.5152009999997</v>
      </c>
      <c r="BD92">
        <v>22.46</v>
      </c>
      <c r="BE92">
        <v>7.12</v>
      </c>
      <c r="BF92">
        <v>1.18</v>
      </c>
      <c r="BG92">
        <v>1.91</v>
      </c>
      <c r="BH92">
        <v>5.33</v>
      </c>
      <c r="BI92">
        <v>6.69</v>
      </c>
      <c r="BJ92">
        <v>1.46</v>
      </c>
      <c r="BK92">
        <v>3.67</v>
      </c>
      <c r="BL92">
        <v>0.85</v>
      </c>
      <c r="BM92">
        <v>1.17</v>
      </c>
      <c r="BN92">
        <v>0.48</v>
      </c>
      <c r="BO92">
        <v>12.01</v>
      </c>
      <c r="BP92">
        <v>3.72</v>
      </c>
      <c r="BQ92">
        <v>4.26</v>
      </c>
      <c r="BR92">
        <v>0.99</v>
      </c>
      <c r="BS92">
        <v>0.18</v>
      </c>
      <c r="BT92">
        <v>0</v>
      </c>
      <c r="BU92">
        <v>0</v>
      </c>
      <c r="BV92">
        <v>0</v>
      </c>
      <c r="BW92">
        <f t="shared" si="5"/>
        <v>73.48</v>
      </c>
    </row>
    <row r="93" spans="1:75">
      <c r="A93" t="s">
        <v>135</v>
      </c>
      <c r="B93">
        <v>0</v>
      </c>
      <c r="C93">
        <v>1.544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207.986546</v>
      </c>
      <c r="L93">
        <v>585.70916199999999</v>
      </c>
      <c r="M93">
        <v>44.39</v>
      </c>
      <c r="N93">
        <v>113.99062499999999</v>
      </c>
      <c r="O93">
        <v>119.337328</v>
      </c>
      <c r="P93">
        <v>120.86624999999999</v>
      </c>
      <c r="Q93">
        <v>9.2478840000000009</v>
      </c>
      <c r="R93">
        <v>40.908468999999997</v>
      </c>
      <c r="S93">
        <v>25.467227999999999</v>
      </c>
      <c r="T93">
        <v>0</v>
      </c>
      <c r="U93">
        <v>269.40870000000001</v>
      </c>
      <c r="V93">
        <v>20.004449999999999</v>
      </c>
      <c r="W93">
        <v>28.43469</v>
      </c>
      <c r="X93">
        <v>142.35257799999999</v>
      </c>
      <c r="Y93">
        <v>0</v>
      </c>
      <c r="Z93">
        <v>6.3244170000000004</v>
      </c>
      <c r="AA93">
        <v>41.548074999999997</v>
      </c>
      <c r="AB93">
        <v>38.127265999999999</v>
      </c>
      <c r="AC93">
        <v>28.04561</v>
      </c>
      <c r="AD93">
        <v>35.265098999999999</v>
      </c>
      <c r="AE93">
        <v>50.266657000000002</v>
      </c>
      <c r="AF93">
        <v>29.115594000000002</v>
      </c>
      <c r="AG93">
        <v>16.696044000000001</v>
      </c>
      <c r="AH93">
        <v>135.433311</v>
      </c>
      <c r="AI93">
        <v>13.512895</v>
      </c>
      <c r="AJ93">
        <v>0</v>
      </c>
      <c r="AK93">
        <v>48.983400000000003</v>
      </c>
      <c r="AL93">
        <v>76.586838999999998</v>
      </c>
      <c r="AM93">
        <v>16.207947000000001</v>
      </c>
      <c r="AN93">
        <v>0.79379900000000003</v>
      </c>
      <c r="AO93">
        <v>25.817609999999998</v>
      </c>
      <c r="AP93">
        <v>9.1476209999999991</v>
      </c>
      <c r="AQ93">
        <v>60.065460000000002</v>
      </c>
      <c r="AR93">
        <v>19.176480000000002</v>
      </c>
      <c r="AS93">
        <v>12.332121000000001</v>
      </c>
      <c r="AT93">
        <v>12.927991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74.290000000000006</v>
      </c>
      <c r="BA93">
        <f t="shared" si="4"/>
        <v>2480.3121459999998</v>
      </c>
      <c r="BD93">
        <v>22.46</v>
      </c>
      <c r="BE93">
        <v>7.12</v>
      </c>
      <c r="BF93">
        <v>1.18</v>
      </c>
      <c r="BG93">
        <v>1.91</v>
      </c>
      <c r="BH93">
        <v>5.33</v>
      </c>
      <c r="BI93">
        <v>6.69</v>
      </c>
      <c r="BJ93">
        <v>1.46</v>
      </c>
      <c r="BK93">
        <v>3.67</v>
      </c>
      <c r="BL93">
        <v>0.85</v>
      </c>
      <c r="BM93">
        <v>1.17</v>
      </c>
      <c r="BN93">
        <v>0.48</v>
      </c>
      <c r="BO93">
        <v>12.82</v>
      </c>
      <c r="BP93">
        <v>3.72</v>
      </c>
      <c r="BQ93">
        <v>4.26</v>
      </c>
      <c r="BR93">
        <v>0.99</v>
      </c>
      <c r="BS93">
        <v>0.18</v>
      </c>
      <c r="BT93">
        <v>0</v>
      </c>
      <c r="BU93">
        <v>0</v>
      </c>
      <c r="BV93">
        <v>0</v>
      </c>
      <c r="BW93">
        <f t="shared" si="5"/>
        <v>74.290000000000006</v>
      </c>
    </row>
    <row r="94" spans="1:75">
      <c r="A94" t="s">
        <v>136</v>
      </c>
      <c r="B94">
        <v>0</v>
      </c>
      <c r="C94">
        <v>1.544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207.986546</v>
      </c>
      <c r="L94">
        <v>608.00066200000003</v>
      </c>
      <c r="M94">
        <v>44.39</v>
      </c>
      <c r="N94">
        <v>113.99062499999999</v>
      </c>
      <c r="O94">
        <v>119.337328</v>
      </c>
      <c r="P94">
        <v>120.86624999999999</v>
      </c>
      <c r="Q94">
        <v>9.2478840000000009</v>
      </c>
      <c r="R94">
        <v>40.908468999999997</v>
      </c>
      <c r="S94">
        <v>25.467227999999999</v>
      </c>
      <c r="T94">
        <v>0</v>
      </c>
      <c r="U94">
        <v>269.40870000000001</v>
      </c>
      <c r="V94">
        <v>20.004449999999999</v>
      </c>
      <c r="W94">
        <v>28.43469</v>
      </c>
      <c r="X94">
        <v>142.35257799999999</v>
      </c>
      <c r="Y94">
        <v>0</v>
      </c>
      <c r="Z94">
        <v>6.3244170000000004</v>
      </c>
      <c r="AA94">
        <v>41.548074999999997</v>
      </c>
      <c r="AB94">
        <v>38.127265999999999</v>
      </c>
      <c r="AC94">
        <v>28.04561</v>
      </c>
      <c r="AD94">
        <v>35.265098999999999</v>
      </c>
      <c r="AE94">
        <v>50.266657000000002</v>
      </c>
      <c r="AF94">
        <v>29.115594000000002</v>
      </c>
      <c r="AG94">
        <v>16.696044000000001</v>
      </c>
      <c r="AH94">
        <v>135.433311</v>
      </c>
      <c r="AI94">
        <v>13.512895</v>
      </c>
      <c r="AJ94">
        <v>0</v>
      </c>
      <c r="AK94">
        <v>48.983400000000003</v>
      </c>
      <c r="AL94">
        <v>76.586838999999998</v>
      </c>
      <c r="AM94">
        <v>16.207947000000001</v>
      </c>
      <c r="AN94">
        <v>0.79379900000000003</v>
      </c>
      <c r="AO94">
        <v>25.817609999999998</v>
      </c>
      <c r="AP94">
        <v>9.1476209999999991</v>
      </c>
      <c r="AQ94">
        <v>60.065460000000002</v>
      </c>
      <c r="AR94">
        <v>19.176480000000002</v>
      </c>
      <c r="AS94">
        <v>12.332121000000001</v>
      </c>
      <c r="AT94">
        <v>14.471912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74.2</v>
      </c>
      <c r="BA94">
        <f t="shared" si="4"/>
        <v>2504.0575669999998</v>
      </c>
      <c r="BD94">
        <v>22.46</v>
      </c>
      <c r="BE94">
        <v>7.12</v>
      </c>
      <c r="BF94">
        <v>1.18</v>
      </c>
      <c r="BG94">
        <v>1.91</v>
      </c>
      <c r="BH94">
        <v>5.33</v>
      </c>
      <c r="BI94">
        <v>6.69</v>
      </c>
      <c r="BJ94">
        <v>1.46</v>
      </c>
      <c r="BK94">
        <v>3.6</v>
      </c>
      <c r="BL94">
        <v>0.83</v>
      </c>
      <c r="BM94">
        <v>1.17</v>
      </c>
      <c r="BN94">
        <v>0.48</v>
      </c>
      <c r="BO94">
        <v>12.82</v>
      </c>
      <c r="BP94">
        <v>3.72</v>
      </c>
      <c r="BQ94">
        <v>4.26</v>
      </c>
      <c r="BR94">
        <v>0.99</v>
      </c>
      <c r="BS94">
        <v>0.18</v>
      </c>
      <c r="BT94">
        <v>0</v>
      </c>
      <c r="BU94">
        <v>0</v>
      </c>
      <c r="BV94">
        <v>0</v>
      </c>
      <c r="BW94">
        <f t="shared" si="5"/>
        <v>74.2</v>
      </c>
    </row>
    <row r="95" spans="1:75">
      <c r="A95" t="s">
        <v>137</v>
      </c>
      <c r="B95">
        <v>0</v>
      </c>
      <c r="C95">
        <v>1.544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207.986546</v>
      </c>
      <c r="L95">
        <v>608.00066200000003</v>
      </c>
      <c r="M95">
        <v>44.39</v>
      </c>
      <c r="N95">
        <v>113.99062499999999</v>
      </c>
      <c r="O95">
        <v>119.337328</v>
      </c>
      <c r="P95">
        <v>120.86624999999999</v>
      </c>
      <c r="Q95">
        <v>9.2478840000000009</v>
      </c>
      <c r="R95">
        <v>40.908468999999997</v>
      </c>
      <c r="S95">
        <v>25.467227999999999</v>
      </c>
      <c r="T95">
        <v>0</v>
      </c>
      <c r="U95">
        <v>269.40870000000001</v>
      </c>
      <c r="V95">
        <v>20.004449999999999</v>
      </c>
      <c r="W95">
        <v>28.43469</v>
      </c>
      <c r="X95">
        <v>142.35257799999999</v>
      </c>
      <c r="Y95">
        <v>0</v>
      </c>
      <c r="Z95">
        <v>6.3244170000000004</v>
      </c>
      <c r="AA95">
        <v>41.166899999999998</v>
      </c>
      <c r="AB95">
        <v>38.127265999999999</v>
      </c>
      <c r="AC95">
        <v>28.04561</v>
      </c>
      <c r="AD95">
        <v>35.265098999999999</v>
      </c>
      <c r="AE95">
        <v>47.706277</v>
      </c>
      <c r="AF95">
        <v>25.69023</v>
      </c>
      <c r="AG95">
        <v>16.696044000000001</v>
      </c>
      <c r="AH95">
        <v>135.433311</v>
      </c>
      <c r="AI95">
        <v>3.0711119999999998</v>
      </c>
      <c r="AJ95">
        <v>0</v>
      </c>
      <c r="AK95">
        <v>48.983400000000003</v>
      </c>
      <c r="AL95">
        <v>76.586838999999998</v>
      </c>
      <c r="AM95">
        <v>15.43614</v>
      </c>
      <c r="AN95">
        <v>0.79379900000000003</v>
      </c>
      <c r="AO95">
        <v>25.817609999999998</v>
      </c>
      <c r="AP95">
        <v>9.1476209999999991</v>
      </c>
      <c r="AQ95">
        <v>60.065460000000002</v>
      </c>
      <c r="AR95">
        <v>19.176480000000002</v>
      </c>
      <c r="AS95">
        <v>11.034003</v>
      </c>
      <c r="AT95">
        <v>14.471912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74.2</v>
      </c>
      <c r="BA95">
        <f t="shared" si="4"/>
        <v>2485.1789400000002</v>
      </c>
      <c r="BD95">
        <v>22.46</v>
      </c>
      <c r="BE95">
        <v>7.12</v>
      </c>
      <c r="BF95">
        <v>1.18</v>
      </c>
      <c r="BG95">
        <v>1.91</v>
      </c>
      <c r="BH95">
        <v>5.33</v>
      </c>
      <c r="BI95">
        <v>6.69</v>
      </c>
      <c r="BJ95">
        <v>1.46</v>
      </c>
      <c r="BK95">
        <v>3.6</v>
      </c>
      <c r="BL95">
        <v>0.83</v>
      </c>
      <c r="BM95">
        <v>1.17</v>
      </c>
      <c r="BN95">
        <v>0.48</v>
      </c>
      <c r="BO95">
        <v>12.82</v>
      </c>
      <c r="BP95">
        <v>3.72</v>
      </c>
      <c r="BQ95">
        <v>4.26</v>
      </c>
      <c r="BR95">
        <v>0.99</v>
      </c>
      <c r="BS95">
        <v>0.18</v>
      </c>
      <c r="BT95">
        <v>0</v>
      </c>
      <c r="BU95">
        <v>0</v>
      </c>
      <c r="BV95">
        <v>0</v>
      </c>
      <c r="BW95">
        <f t="shared" si="5"/>
        <v>74.2</v>
      </c>
    </row>
    <row r="96" spans="1:75">
      <c r="A96" t="s">
        <v>138</v>
      </c>
      <c r="B96">
        <v>0</v>
      </c>
      <c r="C96">
        <v>1.544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207.986546</v>
      </c>
      <c r="L96">
        <v>608.00066200000003</v>
      </c>
      <c r="M96">
        <v>44.39</v>
      </c>
      <c r="N96">
        <v>113.99062499999999</v>
      </c>
      <c r="O96">
        <v>119.337328</v>
      </c>
      <c r="P96">
        <v>120.86624999999999</v>
      </c>
      <c r="Q96">
        <v>9.2478840000000009</v>
      </c>
      <c r="R96">
        <v>40.908468999999997</v>
      </c>
      <c r="S96">
        <v>25.467227999999999</v>
      </c>
      <c r="T96">
        <v>0</v>
      </c>
      <c r="U96">
        <v>269.40870000000001</v>
      </c>
      <c r="V96">
        <v>20.004449999999999</v>
      </c>
      <c r="W96">
        <v>28.43469</v>
      </c>
      <c r="X96">
        <v>142.35257799999999</v>
      </c>
      <c r="Y96">
        <v>0</v>
      </c>
      <c r="Z96">
        <v>6.3244170000000004</v>
      </c>
      <c r="AA96">
        <v>41.166899999999998</v>
      </c>
      <c r="AB96">
        <v>38.127265999999999</v>
      </c>
      <c r="AC96">
        <v>28.04561</v>
      </c>
      <c r="AD96">
        <v>35.265098999999999</v>
      </c>
      <c r="AE96">
        <v>47.706277</v>
      </c>
      <c r="AF96">
        <v>25.69023</v>
      </c>
      <c r="AG96">
        <v>16.696044000000001</v>
      </c>
      <c r="AH96">
        <v>135.433311</v>
      </c>
      <c r="AI96">
        <v>3.0711119999999998</v>
      </c>
      <c r="AJ96">
        <v>0</v>
      </c>
      <c r="AK96">
        <v>48.983400000000003</v>
      </c>
      <c r="AL96">
        <v>76.586838999999998</v>
      </c>
      <c r="AM96">
        <v>15.43614</v>
      </c>
      <c r="AN96">
        <v>0.79379900000000003</v>
      </c>
      <c r="AO96">
        <v>25.817609999999998</v>
      </c>
      <c r="AP96">
        <v>9.1476209999999991</v>
      </c>
      <c r="AQ96">
        <v>60.065460000000002</v>
      </c>
      <c r="AR96">
        <v>14.915039999999999</v>
      </c>
      <c r="AS96">
        <v>11.034003</v>
      </c>
      <c r="AT96">
        <v>14.471912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74.2</v>
      </c>
      <c r="BA96">
        <f t="shared" si="4"/>
        <v>2480.9175</v>
      </c>
      <c r="BD96">
        <v>22.46</v>
      </c>
      <c r="BE96">
        <v>7.12</v>
      </c>
      <c r="BF96">
        <v>1.18</v>
      </c>
      <c r="BG96">
        <v>1.91</v>
      </c>
      <c r="BH96">
        <v>5.33</v>
      </c>
      <c r="BI96">
        <v>6.69</v>
      </c>
      <c r="BJ96">
        <v>1.46</v>
      </c>
      <c r="BK96">
        <v>3.6</v>
      </c>
      <c r="BL96">
        <v>0.83</v>
      </c>
      <c r="BM96">
        <v>1.17</v>
      </c>
      <c r="BN96">
        <v>0.48</v>
      </c>
      <c r="BO96">
        <v>12.82</v>
      </c>
      <c r="BP96">
        <v>3.72</v>
      </c>
      <c r="BQ96">
        <v>4.26</v>
      </c>
      <c r="BR96">
        <v>0.99</v>
      </c>
      <c r="BS96">
        <v>0.18</v>
      </c>
      <c r="BT96">
        <v>0</v>
      </c>
      <c r="BU96">
        <v>0</v>
      </c>
      <c r="BV96">
        <v>0</v>
      </c>
      <c r="BW96">
        <f t="shared" si="5"/>
        <v>74.2</v>
      </c>
    </row>
    <row r="97" spans="1:75">
      <c r="A97" t="s">
        <v>139</v>
      </c>
      <c r="B97">
        <v>0</v>
      </c>
      <c r="C97">
        <v>5.5970000000000004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207.986546</v>
      </c>
      <c r="L97">
        <v>608.00066200000003</v>
      </c>
      <c r="M97">
        <v>44.39</v>
      </c>
      <c r="N97">
        <v>113.99062499999999</v>
      </c>
      <c r="O97">
        <v>119.337328</v>
      </c>
      <c r="P97">
        <v>120.86624999999999</v>
      </c>
      <c r="Q97">
        <v>10.58949</v>
      </c>
      <c r="R97">
        <v>40.908468999999997</v>
      </c>
      <c r="S97">
        <v>25.467227999999999</v>
      </c>
      <c r="T97">
        <v>0</v>
      </c>
      <c r="U97">
        <v>269.40870000000001</v>
      </c>
      <c r="V97">
        <v>20.004449999999999</v>
      </c>
      <c r="W97">
        <v>28.43469</v>
      </c>
      <c r="X97">
        <v>142.35257799999999</v>
      </c>
      <c r="Y97">
        <v>0</v>
      </c>
      <c r="Z97">
        <v>6.3244170000000004</v>
      </c>
      <c r="AA97">
        <v>41.166899999999998</v>
      </c>
      <c r="AB97">
        <v>38.127265999999999</v>
      </c>
      <c r="AC97">
        <v>28.04561</v>
      </c>
      <c r="AD97">
        <v>35.265098999999999</v>
      </c>
      <c r="AE97">
        <v>47.706277</v>
      </c>
      <c r="AF97">
        <v>25.69023</v>
      </c>
      <c r="AG97">
        <v>16.696044000000001</v>
      </c>
      <c r="AH97">
        <v>135.433311</v>
      </c>
      <c r="AI97">
        <v>3.0711119999999998</v>
      </c>
      <c r="AJ97">
        <v>0</v>
      </c>
      <c r="AK97">
        <v>48.983400000000003</v>
      </c>
      <c r="AL97">
        <v>76.586838999999998</v>
      </c>
      <c r="AM97">
        <v>15.43614</v>
      </c>
      <c r="AN97">
        <v>0.79379900000000003</v>
      </c>
      <c r="AO97">
        <v>25.817609999999998</v>
      </c>
      <c r="AP97">
        <v>9.1476209999999991</v>
      </c>
      <c r="AQ97">
        <v>60.065460000000002</v>
      </c>
      <c r="AR97">
        <v>14.915039999999999</v>
      </c>
      <c r="AS97">
        <v>11.034003</v>
      </c>
      <c r="AT97">
        <v>14.471912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74.59</v>
      </c>
      <c r="BA97">
        <f t="shared" si="4"/>
        <v>2486.7021060000002</v>
      </c>
      <c r="BD97">
        <v>22.46</v>
      </c>
      <c r="BE97">
        <v>7.12</v>
      </c>
      <c r="BF97">
        <v>1.18</v>
      </c>
      <c r="BG97">
        <v>1.91</v>
      </c>
      <c r="BH97">
        <v>5.33</v>
      </c>
      <c r="BI97">
        <v>6.69</v>
      </c>
      <c r="BJ97">
        <v>1.46</v>
      </c>
      <c r="BK97">
        <v>3.6</v>
      </c>
      <c r="BL97">
        <v>0.83</v>
      </c>
      <c r="BM97">
        <v>1.17</v>
      </c>
      <c r="BN97">
        <v>0.48</v>
      </c>
      <c r="BO97">
        <v>13.21</v>
      </c>
      <c r="BP97">
        <v>3.72</v>
      </c>
      <c r="BQ97">
        <v>4.26</v>
      </c>
      <c r="BR97">
        <v>0.99</v>
      </c>
      <c r="BS97">
        <v>0.18</v>
      </c>
      <c r="BT97">
        <v>0</v>
      </c>
      <c r="BU97">
        <v>0</v>
      </c>
      <c r="BV97">
        <v>0</v>
      </c>
      <c r="BW97">
        <f t="shared" si="5"/>
        <v>74.59</v>
      </c>
    </row>
    <row r="98" spans="1:75">
      <c r="A98" t="s">
        <v>140</v>
      </c>
      <c r="B98">
        <v>0</v>
      </c>
      <c r="C98">
        <v>7.6234999999999999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207.986546</v>
      </c>
      <c r="L98">
        <v>608.00066200000003</v>
      </c>
      <c r="M98">
        <v>44.39</v>
      </c>
      <c r="N98">
        <v>113.99062499999999</v>
      </c>
      <c r="O98">
        <v>119.337328</v>
      </c>
      <c r="P98">
        <v>120.86624999999999</v>
      </c>
      <c r="Q98">
        <v>10.58949</v>
      </c>
      <c r="R98">
        <v>40.908468999999997</v>
      </c>
      <c r="S98">
        <v>25.467227999999999</v>
      </c>
      <c r="T98">
        <v>0</v>
      </c>
      <c r="U98">
        <v>269.40870000000001</v>
      </c>
      <c r="V98">
        <v>20.004449999999999</v>
      </c>
      <c r="W98">
        <v>28.43469</v>
      </c>
      <c r="X98">
        <v>142.35257799999999</v>
      </c>
      <c r="Y98">
        <v>0</v>
      </c>
      <c r="Z98">
        <v>6.3244170000000004</v>
      </c>
      <c r="AA98">
        <v>41.166899999999998</v>
      </c>
      <c r="AB98">
        <v>38.127265999999999</v>
      </c>
      <c r="AC98">
        <v>28.04561</v>
      </c>
      <c r="AD98">
        <v>35.265098999999999</v>
      </c>
      <c r="AE98">
        <v>47.706277</v>
      </c>
      <c r="AF98">
        <v>25.69023</v>
      </c>
      <c r="AG98">
        <v>16.696044000000001</v>
      </c>
      <c r="AH98">
        <v>135.433311</v>
      </c>
      <c r="AI98">
        <v>3.0711119999999998</v>
      </c>
      <c r="AJ98">
        <v>0</v>
      </c>
      <c r="AK98">
        <v>48.983400000000003</v>
      </c>
      <c r="AL98">
        <v>76.586838999999998</v>
      </c>
      <c r="AM98">
        <v>15.43614</v>
      </c>
      <c r="AN98">
        <v>0.79379900000000003</v>
      </c>
      <c r="AO98">
        <v>25.817609999999998</v>
      </c>
      <c r="AP98">
        <v>9.1476209999999991</v>
      </c>
      <c r="AQ98">
        <v>60.065460000000002</v>
      </c>
      <c r="AR98">
        <v>14.915039999999999</v>
      </c>
      <c r="AS98">
        <v>11.034003</v>
      </c>
      <c r="AT98">
        <v>14.471912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</v>
      </c>
      <c r="BA98">
        <f t="shared" si="4"/>
        <v>2489.138606</v>
      </c>
      <c r="BD98">
        <v>22.46</v>
      </c>
      <c r="BE98">
        <v>7.12</v>
      </c>
      <c r="BF98">
        <v>1.18</v>
      </c>
      <c r="BG98">
        <v>1.91</v>
      </c>
      <c r="BH98">
        <v>5.33</v>
      </c>
      <c r="BI98">
        <v>6.69</v>
      </c>
      <c r="BJ98">
        <v>1.46</v>
      </c>
      <c r="BK98">
        <v>3.6</v>
      </c>
      <c r="BL98">
        <v>0.83</v>
      </c>
      <c r="BM98">
        <v>1.17</v>
      </c>
      <c r="BN98">
        <v>0.48</v>
      </c>
      <c r="BO98">
        <v>13.62</v>
      </c>
      <c r="BP98">
        <v>3.72</v>
      </c>
      <c r="BQ98">
        <v>4.26</v>
      </c>
      <c r="BR98">
        <v>0.99</v>
      </c>
      <c r="BS98">
        <v>0.18</v>
      </c>
      <c r="BT98">
        <v>0</v>
      </c>
      <c r="BU98">
        <v>0</v>
      </c>
      <c r="BV98">
        <v>0</v>
      </c>
      <c r="BW98">
        <f t="shared" si="5"/>
        <v>75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1.6597999999999991E-2</v>
      </c>
      <c r="D99">
        <f t="shared" si="6"/>
        <v>3.6187499999999999E-5</v>
      </c>
      <c r="E99">
        <f t="shared" si="6"/>
        <v>0</v>
      </c>
      <c r="F99">
        <f t="shared" si="6"/>
        <v>0</v>
      </c>
      <c r="G99">
        <f t="shared" si="6"/>
        <v>9.4328749999999996E-4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4.1683414222500028</v>
      </c>
      <c r="L99">
        <f t="shared" si="6"/>
        <v>8.2662702229999958</v>
      </c>
      <c r="M99">
        <f t="shared" si="6"/>
        <v>1.0653599999999994</v>
      </c>
      <c r="N99">
        <f t="shared" si="6"/>
        <v>2.7357750000000047</v>
      </c>
      <c r="O99">
        <f t="shared" si="6"/>
        <v>2.8640958719999943</v>
      </c>
      <c r="P99">
        <f t="shared" si="6"/>
        <v>3.1134265439999962</v>
      </c>
      <c r="Q99">
        <f t="shared" si="6"/>
        <v>6.783578975E-2</v>
      </c>
      <c r="R99">
        <f t="shared" si="6"/>
        <v>0.82576642649999954</v>
      </c>
      <c r="S99">
        <f t="shared" si="6"/>
        <v>0.51211507399999967</v>
      </c>
      <c r="T99">
        <f t="shared" si="6"/>
        <v>0</v>
      </c>
      <c r="U99">
        <f t="shared" si="6"/>
        <v>7.0536747375000166</v>
      </c>
      <c r="V99">
        <f t="shared" si="6"/>
        <v>0.39985402249999952</v>
      </c>
      <c r="W99">
        <f t="shared" si="6"/>
        <v>0.54890618725000029</v>
      </c>
      <c r="X99">
        <f t="shared" si="6"/>
        <v>3.0438975997499997</v>
      </c>
      <c r="Y99">
        <f t="shared" si="6"/>
        <v>0</v>
      </c>
      <c r="Z99">
        <f t="shared" si="6"/>
        <v>2.5297667999999995E-2</v>
      </c>
      <c r="AA99">
        <f t="shared" si="6"/>
        <v>0.98914912500000141</v>
      </c>
      <c r="AB99">
        <f t="shared" si="6"/>
        <v>0.91505438399999939</v>
      </c>
      <c r="AC99">
        <f t="shared" si="6"/>
        <v>0.67309463999999974</v>
      </c>
      <c r="AD99">
        <f t="shared" si="6"/>
        <v>0.84636237600000142</v>
      </c>
      <c r="AE99">
        <f t="shared" si="6"/>
        <v>1.1526317880000025</v>
      </c>
      <c r="AF99">
        <f t="shared" si="6"/>
        <v>0.64777439199999931</v>
      </c>
      <c r="AG99">
        <f t="shared" si="6"/>
        <v>0.40070505600000056</v>
      </c>
      <c r="AH99">
        <f t="shared" si="6"/>
        <v>3.2301118830000046</v>
      </c>
      <c r="AI99">
        <f t="shared" si="6"/>
        <v>0.44954944650000056</v>
      </c>
      <c r="AJ99">
        <f t="shared" si="6"/>
        <v>0</v>
      </c>
      <c r="AK99">
        <f t="shared" si="6"/>
        <v>1.1756016000000014</v>
      </c>
      <c r="AL99">
        <f t="shared" si="6"/>
        <v>1.8397941642499964</v>
      </c>
      <c r="AM99">
        <f t="shared" si="6"/>
        <v>0.37278278100000067</v>
      </c>
      <c r="AN99">
        <f t="shared" si="6"/>
        <v>1.8848116000000022E-2</v>
      </c>
      <c r="AO99">
        <f t="shared" si="6"/>
        <v>0.56968967999999942</v>
      </c>
      <c r="AP99">
        <f t="shared" si="6"/>
        <v>8.3070286500000021E-2</v>
      </c>
      <c r="AQ99">
        <f t="shared" si="6"/>
        <v>1.2836712262499979</v>
      </c>
      <c r="AR99">
        <f t="shared" si="6"/>
        <v>0.44851656000000056</v>
      </c>
      <c r="AS99">
        <f t="shared" si="6"/>
        <v>0.3357257667500001</v>
      </c>
      <c r="AT99">
        <f t="shared" si="6"/>
        <v>0.33872261749999955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1.7650199999999991</v>
      </c>
      <c r="BA99">
        <f t="shared" si="4"/>
        <v>52.244069930250021</v>
      </c>
      <c r="BD99">
        <f t="shared" ref="BD99:BW99" si="7">SUM(BD3:BD98)/4000</f>
        <v>0.54836000000000051</v>
      </c>
      <c r="BE99">
        <f t="shared" si="7"/>
        <v>0.16948000000000027</v>
      </c>
      <c r="BF99">
        <f t="shared" si="7"/>
        <v>2.8670000000000032E-2</v>
      </c>
      <c r="BG99">
        <f t="shared" si="7"/>
        <v>4.5359999999999935E-2</v>
      </c>
      <c r="BH99">
        <f t="shared" si="7"/>
        <v>0.12905999999999998</v>
      </c>
      <c r="BI99">
        <f t="shared" si="7"/>
        <v>0.15951999999999991</v>
      </c>
      <c r="BJ99">
        <f t="shared" si="7"/>
        <v>3.5359999999999968E-2</v>
      </c>
      <c r="BK99">
        <f t="shared" si="7"/>
        <v>9.0997499999999898E-2</v>
      </c>
      <c r="BL99">
        <f t="shared" si="7"/>
        <v>2.1839999999999998E-2</v>
      </c>
      <c r="BM99">
        <f t="shared" si="7"/>
        <v>2.531000000000002E-2</v>
      </c>
      <c r="BN99">
        <f t="shared" si="7"/>
        <v>1.143999999999999E-2</v>
      </c>
      <c r="BO99">
        <f t="shared" si="7"/>
        <v>0.28198249999999991</v>
      </c>
      <c r="BP99">
        <f t="shared" si="7"/>
        <v>8.8360000000000036E-2</v>
      </c>
      <c r="BQ99">
        <f t="shared" si="7"/>
        <v>0.10119999999999987</v>
      </c>
      <c r="BR99">
        <f t="shared" si="7"/>
        <v>2.3600000000000017E-2</v>
      </c>
      <c r="BS99">
        <f t="shared" si="7"/>
        <v>4.479999999999997E-3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1.7650199999999991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30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60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60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13.065635</v>
      </c>
      <c r="S77">
        <v>17.733499999999999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30.799135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24.230467999999998</v>
      </c>
      <c r="S78">
        <v>17.733499999999999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41.963967999999994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31.739279</v>
      </c>
      <c r="S79">
        <v>17.733499999999999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49.472779000000003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31.739279</v>
      </c>
      <c r="S80">
        <v>17.733499999999999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49.472779000000003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1.9390019999999999</v>
      </c>
      <c r="S81">
        <v>1.38327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3.3222719999999999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1.9390019999999999</v>
      </c>
      <c r="S82">
        <v>1.38327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3.3222719999999999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3.7126320000000002</v>
      </c>
      <c r="S83">
        <v>1.4332499999999999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5.1458820000000003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3.7126320000000002</v>
      </c>
      <c r="S84">
        <v>1.4332499999999999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5.1458820000000003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3.7126320000000002</v>
      </c>
      <c r="S85">
        <v>1.4332499999999999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5.1458820000000003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3.7126320000000002</v>
      </c>
      <c r="S86">
        <v>1.4332499999999999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5.1458820000000003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3.7126320000000002</v>
      </c>
      <c r="S87">
        <v>1.4332499999999999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5.1458820000000003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3.7126320000000002</v>
      </c>
      <c r="S88">
        <v>1.4332499999999999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5.1458820000000003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3.7126320000000002</v>
      </c>
      <c r="S89">
        <v>1.4332499999999999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5.1458820000000003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3.7126320000000002</v>
      </c>
      <c r="S90">
        <v>1.4332499999999999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5.1458820000000003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3.3588430250000002E-2</v>
      </c>
      <c r="S99">
        <f t="shared" si="6"/>
        <v>4.3791634999999968E-2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7.7380065249999963E-2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28.95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28.95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57.9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57.9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12.608338</v>
      </c>
      <c r="S77">
        <v>17.112828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29.721166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23.382401999999999</v>
      </c>
      <c r="S78">
        <v>17.112828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40.495229999999999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30.628404</v>
      </c>
      <c r="S79">
        <v>17.112828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47.741231999999997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30.628404</v>
      </c>
      <c r="S80">
        <v>17.112828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47.741231999999997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1.8711370000000001</v>
      </c>
      <c r="S81">
        <v>1.334856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3.2059930000000003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1.8711370000000001</v>
      </c>
      <c r="S82">
        <v>1.334856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3.2059930000000003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3.5826899999999999</v>
      </c>
      <c r="S83">
        <v>1.383086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4.965776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3.5826899999999999</v>
      </c>
      <c r="S84">
        <v>1.383086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4.965776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3.5826899999999999</v>
      </c>
      <c r="S85">
        <v>1.383086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4.965776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3.5826899999999999</v>
      </c>
      <c r="S86">
        <v>1.383086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4.965776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3.5826899999999999</v>
      </c>
      <c r="S87">
        <v>1.383086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4.965776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3.5826899999999999</v>
      </c>
      <c r="S88">
        <v>1.383086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4.965776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3.5826899999999999</v>
      </c>
      <c r="S89">
        <v>1.383086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4.965776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3.5826899999999999</v>
      </c>
      <c r="S90">
        <v>1.383086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4.965776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3.2412835500000008E-2</v>
      </c>
      <c r="S99">
        <f t="shared" si="6"/>
        <v>4.2258927999999987E-2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7.4671763499999988E-2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105.27</v>
      </c>
      <c r="C3" s="75">
        <v>46.32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271.41000000000003</v>
      </c>
      <c r="K3">
        <v>48.25</v>
      </c>
      <c r="L3">
        <v>10.48</v>
      </c>
      <c r="M3">
        <v>12.9</v>
      </c>
      <c r="N3" s="135">
        <v>0</v>
      </c>
      <c r="O3" s="135">
        <v>0</v>
      </c>
      <c r="P3" s="135">
        <v>0</v>
      </c>
      <c r="Q3">
        <v>10.76</v>
      </c>
      <c r="R3">
        <v>0</v>
      </c>
      <c r="S3">
        <v>0</v>
      </c>
      <c r="T3">
        <v>26.89</v>
      </c>
      <c r="U3">
        <v>8.9600000000000009</v>
      </c>
      <c r="V3">
        <v>8.9700000000000006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5.33</v>
      </c>
      <c r="AD3">
        <v>18.48</v>
      </c>
      <c r="AE3">
        <v>18.48</v>
      </c>
    </row>
    <row r="4" spans="1:31">
      <c r="A4" t="s">
        <v>46</v>
      </c>
      <c r="B4" s="75">
        <v>105.27</v>
      </c>
      <c r="C4" s="75">
        <v>46.32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271.41000000000003</v>
      </c>
      <c r="K4">
        <v>48.25</v>
      </c>
      <c r="L4">
        <v>10.48</v>
      </c>
      <c r="M4">
        <v>12.49</v>
      </c>
      <c r="N4" s="135">
        <v>0</v>
      </c>
      <c r="O4" s="135">
        <v>0</v>
      </c>
      <c r="P4" s="135">
        <v>0</v>
      </c>
      <c r="Q4">
        <v>10.76</v>
      </c>
      <c r="R4">
        <v>0</v>
      </c>
      <c r="S4">
        <v>0</v>
      </c>
      <c r="T4">
        <v>27.06</v>
      </c>
      <c r="U4">
        <v>9.02</v>
      </c>
      <c r="V4">
        <v>9.01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5.26</v>
      </c>
      <c r="AD4">
        <v>18.36</v>
      </c>
      <c r="AE4">
        <v>18.36</v>
      </c>
    </row>
    <row r="5" spans="1:31">
      <c r="A5" t="s">
        <v>47</v>
      </c>
      <c r="B5" s="75">
        <v>105.27</v>
      </c>
      <c r="C5" s="75">
        <v>46.32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271.41000000000003</v>
      </c>
      <c r="K5">
        <v>48.25</v>
      </c>
      <c r="L5">
        <v>10.48</v>
      </c>
      <c r="M5">
        <v>11.89</v>
      </c>
      <c r="N5" s="135">
        <v>0</v>
      </c>
      <c r="O5" s="135">
        <v>0</v>
      </c>
      <c r="P5" s="135">
        <v>0</v>
      </c>
      <c r="Q5">
        <v>10.76</v>
      </c>
      <c r="R5">
        <v>0</v>
      </c>
      <c r="S5">
        <v>0</v>
      </c>
      <c r="T5">
        <v>27.28</v>
      </c>
      <c r="U5">
        <v>9.09</v>
      </c>
      <c r="V5">
        <v>9.11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5.22</v>
      </c>
      <c r="AD5">
        <v>18.25</v>
      </c>
      <c r="AE5">
        <v>18.25</v>
      </c>
    </row>
    <row r="6" spans="1:31">
      <c r="A6" t="s">
        <v>48</v>
      </c>
      <c r="B6" s="75">
        <v>89.66</v>
      </c>
      <c r="C6" s="75">
        <v>46.32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271.41000000000003</v>
      </c>
      <c r="K6">
        <v>48.25</v>
      </c>
      <c r="L6">
        <v>10.48</v>
      </c>
      <c r="M6">
        <v>17.079999999999998</v>
      </c>
      <c r="N6" s="135">
        <v>0</v>
      </c>
      <c r="O6" s="135">
        <v>0</v>
      </c>
      <c r="P6" s="135">
        <v>0</v>
      </c>
      <c r="Q6">
        <v>10.76</v>
      </c>
      <c r="R6">
        <v>0</v>
      </c>
      <c r="S6">
        <v>0</v>
      </c>
      <c r="T6">
        <v>27.68</v>
      </c>
      <c r="U6">
        <v>9.23</v>
      </c>
      <c r="V6">
        <v>9.2200000000000006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5.15</v>
      </c>
      <c r="AD6">
        <v>18.149999999999999</v>
      </c>
      <c r="AE6">
        <v>18.149999999999999</v>
      </c>
    </row>
    <row r="7" spans="1:31">
      <c r="A7" t="s">
        <v>49</v>
      </c>
      <c r="B7" s="75">
        <v>88.78</v>
      </c>
      <c r="C7" s="75">
        <v>46.32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271.41000000000003</v>
      </c>
      <c r="K7">
        <v>48.25</v>
      </c>
      <c r="L7">
        <v>10.48</v>
      </c>
      <c r="M7">
        <v>16.850000000000001</v>
      </c>
      <c r="N7" s="135">
        <v>0</v>
      </c>
      <c r="O7" s="135">
        <v>0</v>
      </c>
      <c r="P7" s="135">
        <v>0</v>
      </c>
      <c r="Q7">
        <v>10.76</v>
      </c>
      <c r="R7">
        <v>0</v>
      </c>
      <c r="S7">
        <v>0</v>
      </c>
      <c r="T7">
        <v>27.89</v>
      </c>
      <c r="U7">
        <v>9.3000000000000007</v>
      </c>
      <c r="V7">
        <v>9.2799999999999994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5.1100000000000003</v>
      </c>
      <c r="AD7">
        <v>18.05</v>
      </c>
      <c r="AE7">
        <v>18.05</v>
      </c>
    </row>
    <row r="8" spans="1:31">
      <c r="A8" t="s">
        <v>50</v>
      </c>
      <c r="B8" s="75">
        <v>88.78</v>
      </c>
      <c r="C8" s="75">
        <v>46.32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271.41000000000003</v>
      </c>
      <c r="K8">
        <v>48.25</v>
      </c>
      <c r="L8">
        <v>10.48</v>
      </c>
      <c r="M8">
        <v>16.600000000000001</v>
      </c>
      <c r="N8" s="135">
        <v>0</v>
      </c>
      <c r="O8" s="135">
        <v>0</v>
      </c>
      <c r="P8" s="135">
        <v>0</v>
      </c>
      <c r="Q8">
        <v>10.76</v>
      </c>
      <c r="R8">
        <v>0</v>
      </c>
      <c r="S8">
        <v>0</v>
      </c>
      <c r="T8">
        <v>28.08</v>
      </c>
      <c r="U8">
        <v>9.36</v>
      </c>
      <c r="V8">
        <v>9.3699999999999992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5.09</v>
      </c>
      <c r="AD8">
        <v>17.940000000000001</v>
      </c>
      <c r="AE8">
        <v>17.940000000000001</v>
      </c>
    </row>
    <row r="9" spans="1:31">
      <c r="A9" t="s">
        <v>51</v>
      </c>
      <c r="B9" s="75">
        <v>88.78</v>
      </c>
      <c r="C9" s="75">
        <v>46.32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271.41000000000003</v>
      </c>
      <c r="K9">
        <v>48.25</v>
      </c>
      <c r="L9">
        <v>10.48</v>
      </c>
      <c r="M9">
        <v>16.399999999999999</v>
      </c>
      <c r="N9" s="135">
        <v>0</v>
      </c>
      <c r="O9" s="135">
        <v>0</v>
      </c>
      <c r="P9" s="135">
        <v>0</v>
      </c>
      <c r="Q9">
        <v>10.76</v>
      </c>
      <c r="R9">
        <v>0</v>
      </c>
      <c r="S9">
        <v>0</v>
      </c>
      <c r="T9">
        <v>28.29</v>
      </c>
      <c r="U9">
        <v>9.43</v>
      </c>
      <c r="V9">
        <v>9.43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5.08</v>
      </c>
      <c r="AD9">
        <v>17.77</v>
      </c>
      <c r="AE9">
        <v>17.77</v>
      </c>
    </row>
    <row r="10" spans="1:31">
      <c r="A10" t="s">
        <v>52</v>
      </c>
      <c r="B10" s="75">
        <v>88.78</v>
      </c>
      <c r="C10" s="75">
        <v>46.32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271.41000000000003</v>
      </c>
      <c r="K10">
        <v>48.25</v>
      </c>
      <c r="L10">
        <v>10.48</v>
      </c>
      <c r="M10">
        <v>16.190000000000001</v>
      </c>
      <c r="N10" s="135">
        <v>0</v>
      </c>
      <c r="O10" s="135">
        <v>0</v>
      </c>
      <c r="P10" s="135">
        <v>0</v>
      </c>
      <c r="Q10">
        <v>10.76</v>
      </c>
      <c r="R10">
        <v>0</v>
      </c>
      <c r="S10">
        <v>0</v>
      </c>
      <c r="T10">
        <v>28.52</v>
      </c>
      <c r="U10">
        <v>9.51</v>
      </c>
      <c r="V10">
        <v>9.5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5.13</v>
      </c>
      <c r="AD10">
        <v>17.68</v>
      </c>
      <c r="AE10">
        <v>17.68</v>
      </c>
    </row>
    <row r="11" spans="1:31">
      <c r="A11" t="s">
        <v>53</v>
      </c>
      <c r="B11" s="75">
        <v>88.78</v>
      </c>
      <c r="C11" s="75">
        <v>46.32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271.41000000000003</v>
      </c>
      <c r="K11">
        <v>48.25</v>
      </c>
      <c r="L11">
        <v>10.48</v>
      </c>
      <c r="M11">
        <v>15.91</v>
      </c>
      <c r="N11" s="135">
        <v>0</v>
      </c>
      <c r="O11" s="135">
        <v>0</v>
      </c>
      <c r="P11" s="135">
        <v>0</v>
      </c>
      <c r="Q11">
        <v>10.76</v>
      </c>
      <c r="R11">
        <v>0</v>
      </c>
      <c r="S11">
        <v>0</v>
      </c>
      <c r="T11">
        <v>21.44</v>
      </c>
      <c r="U11">
        <v>7.15</v>
      </c>
      <c r="V11">
        <v>7.14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4.0999999999999996</v>
      </c>
      <c r="AD11">
        <v>17.59</v>
      </c>
      <c r="AE11">
        <v>17.59</v>
      </c>
    </row>
    <row r="12" spans="1:31">
      <c r="A12" t="s">
        <v>54</v>
      </c>
      <c r="B12" s="75">
        <v>88.78</v>
      </c>
      <c r="C12" s="75">
        <v>46.32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271.41000000000003</v>
      </c>
      <c r="K12">
        <v>48.25</v>
      </c>
      <c r="L12">
        <v>10.48</v>
      </c>
      <c r="M12">
        <v>15.92</v>
      </c>
      <c r="N12" s="135">
        <v>0</v>
      </c>
      <c r="O12" s="135">
        <v>0</v>
      </c>
      <c r="P12" s="135">
        <v>0</v>
      </c>
      <c r="Q12">
        <v>10.76</v>
      </c>
      <c r="R12">
        <v>0</v>
      </c>
      <c r="S12">
        <v>0</v>
      </c>
      <c r="T12">
        <v>21.18</v>
      </c>
      <c r="U12">
        <v>7.06</v>
      </c>
      <c r="V12">
        <v>7.06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4.09</v>
      </c>
      <c r="AD12">
        <v>17.510000000000002</v>
      </c>
      <c r="AE12">
        <v>17.510000000000002</v>
      </c>
    </row>
    <row r="13" spans="1:31">
      <c r="A13" t="s">
        <v>55</v>
      </c>
      <c r="B13" s="75">
        <v>88.78</v>
      </c>
      <c r="C13" s="75">
        <v>46.32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271.41000000000003</v>
      </c>
      <c r="K13">
        <v>48.25</v>
      </c>
      <c r="L13">
        <v>10.48</v>
      </c>
      <c r="M13">
        <v>16.03</v>
      </c>
      <c r="N13" s="135">
        <v>0</v>
      </c>
      <c r="O13" s="135">
        <v>0</v>
      </c>
      <c r="P13" s="135">
        <v>0</v>
      </c>
      <c r="Q13">
        <v>10.76</v>
      </c>
      <c r="R13">
        <v>0</v>
      </c>
      <c r="S13">
        <v>0</v>
      </c>
      <c r="T13">
        <v>21.12</v>
      </c>
      <c r="U13">
        <v>7.04</v>
      </c>
      <c r="V13">
        <v>7.04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4.05</v>
      </c>
      <c r="AD13">
        <v>17.04</v>
      </c>
      <c r="AE13">
        <v>17.04</v>
      </c>
    </row>
    <row r="14" spans="1:31">
      <c r="A14" t="s">
        <v>56</v>
      </c>
      <c r="B14" s="75">
        <v>88.78</v>
      </c>
      <c r="C14" s="75">
        <v>46.32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271.41000000000003</v>
      </c>
      <c r="K14">
        <v>48.25</v>
      </c>
      <c r="L14">
        <v>10.48</v>
      </c>
      <c r="M14">
        <v>19.03</v>
      </c>
      <c r="N14" s="135">
        <v>0</v>
      </c>
      <c r="O14" s="135">
        <v>0</v>
      </c>
      <c r="P14" s="135">
        <v>0</v>
      </c>
      <c r="Q14">
        <v>10.76</v>
      </c>
      <c r="R14">
        <v>0</v>
      </c>
      <c r="S14">
        <v>0</v>
      </c>
      <c r="T14">
        <v>21.01</v>
      </c>
      <c r="U14">
        <v>7.01</v>
      </c>
      <c r="V14">
        <v>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3.99</v>
      </c>
      <c r="AD14">
        <v>16.670000000000002</v>
      </c>
      <c r="AE14">
        <v>16.670000000000002</v>
      </c>
    </row>
    <row r="15" spans="1:31">
      <c r="A15" t="s">
        <v>57</v>
      </c>
      <c r="B15" s="75">
        <v>64.66</v>
      </c>
      <c r="C15" s="75">
        <v>46.32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271.41000000000003</v>
      </c>
      <c r="K15">
        <v>48.25</v>
      </c>
      <c r="L15">
        <v>10.48</v>
      </c>
      <c r="M15">
        <v>18.47</v>
      </c>
      <c r="N15" s="135">
        <v>0</v>
      </c>
      <c r="O15" s="135">
        <v>0</v>
      </c>
      <c r="P15" s="135">
        <v>0</v>
      </c>
      <c r="Q15">
        <v>10.76</v>
      </c>
      <c r="R15">
        <v>0</v>
      </c>
      <c r="S15">
        <v>0</v>
      </c>
      <c r="T15">
        <v>26.27</v>
      </c>
      <c r="U15">
        <v>8.76</v>
      </c>
      <c r="V15">
        <v>8.75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3.97</v>
      </c>
      <c r="AD15">
        <v>18.91</v>
      </c>
      <c r="AE15">
        <v>18.91</v>
      </c>
    </row>
    <row r="16" spans="1:31">
      <c r="A16" t="s">
        <v>58</v>
      </c>
      <c r="B16" s="75">
        <v>59.83</v>
      </c>
      <c r="C16" s="75">
        <v>46.32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271.41000000000003</v>
      </c>
      <c r="K16">
        <v>48.25</v>
      </c>
      <c r="L16">
        <v>10.48</v>
      </c>
      <c r="M16">
        <v>18.010000000000002</v>
      </c>
      <c r="N16" s="135">
        <v>0</v>
      </c>
      <c r="O16" s="135">
        <v>0</v>
      </c>
      <c r="P16" s="135">
        <v>0</v>
      </c>
      <c r="Q16">
        <v>10.76</v>
      </c>
      <c r="R16">
        <v>0</v>
      </c>
      <c r="S16">
        <v>0</v>
      </c>
      <c r="T16">
        <v>26.1</v>
      </c>
      <c r="U16">
        <v>8.6999999999999993</v>
      </c>
      <c r="V16">
        <v>8.7100000000000009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3.95</v>
      </c>
      <c r="AD16">
        <v>18.47</v>
      </c>
      <c r="AE16">
        <v>18.47</v>
      </c>
    </row>
    <row r="17" spans="1:31">
      <c r="A17" t="s">
        <v>59</v>
      </c>
      <c r="B17" s="75">
        <v>59.83</v>
      </c>
      <c r="C17" s="75">
        <v>46.32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271.41000000000003</v>
      </c>
      <c r="K17">
        <v>48.25</v>
      </c>
      <c r="L17">
        <v>10.48</v>
      </c>
      <c r="M17">
        <v>17.46</v>
      </c>
      <c r="N17" s="135">
        <v>0</v>
      </c>
      <c r="O17" s="135">
        <v>0</v>
      </c>
      <c r="P17" s="135">
        <v>0</v>
      </c>
      <c r="Q17">
        <v>10.76</v>
      </c>
      <c r="R17">
        <v>0</v>
      </c>
      <c r="S17">
        <v>0</v>
      </c>
      <c r="T17">
        <v>26.01</v>
      </c>
      <c r="U17">
        <v>8.67</v>
      </c>
      <c r="V17">
        <v>8.68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3.86</v>
      </c>
      <c r="AD17">
        <v>18.079999999999998</v>
      </c>
      <c r="AE17">
        <v>18.079999999999998</v>
      </c>
    </row>
    <row r="18" spans="1:31">
      <c r="A18" t="s">
        <v>60</v>
      </c>
      <c r="B18" s="75">
        <v>59.83</v>
      </c>
      <c r="C18" s="75">
        <v>46.32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271.41000000000003</v>
      </c>
      <c r="K18">
        <v>48.25</v>
      </c>
      <c r="L18">
        <v>10.48</v>
      </c>
      <c r="M18">
        <v>16.940000000000001</v>
      </c>
      <c r="N18" s="135">
        <v>0</v>
      </c>
      <c r="O18" s="135">
        <v>0</v>
      </c>
      <c r="P18" s="135">
        <v>0</v>
      </c>
      <c r="Q18">
        <v>10.76</v>
      </c>
      <c r="R18">
        <v>0</v>
      </c>
      <c r="S18">
        <v>0</v>
      </c>
      <c r="T18">
        <v>25.89</v>
      </c>
      <c r="U18">
        <v>8.6300000000000008</v>
      </c>
      <c r="V18">
        <v>8.6300000000000008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3.75</v>
      </c>
      <c r="AD18">
        <v>17.600000000000001</v>
      </c>
      <c r="AE18">
        <v>17.600000000000001</v>
      </c>
    </row>
    <row r="19" spans="1:31">
      <c r="A19" t="s">
        <v>61</v>
      </c>
      <c r="B19" s="75">
        <v>59.83</v>
      </c>
      <c r="C19" s="75">
        <v>46.32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271.41000000000003</v>
      </c>
      <c r="K19">
        <v>48.25</v>
      </c>
      <c r="L19">
        <v>10.48</v>
      </c>
      <c r="M19">
        <v>16.46</v>
      </c>
      <c r="N19" s="135">
        <v>0</v>
      </c>
      <c r="O19" s="135">
        <v>0</v>
      </c>
      <c r="P19" s="135">
        <v>0</v>
      </c>
      <c r="Q19">
        <v>10.76</v>
      </c>
      <c r="R19">
        <v>0</v>
      </c>
      <c r="S19">
        <v>0</v>
      </c>
      <c r="T19">
        <v>25.69</v>
      </c>
      <c r="U19">
        <v>8.56</v>
      </c>
      <c r="V19">
        <v>8.58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3.57</v>
      </c>
      <c r="AD19">
        <v>17.09</v>
      </c>
      <c r="AE19">
        <v>17.09</v>
      </c>
    </row>
    <row r="20" spans="1:31">
      <c r="A20" t="s">
        <v>62</v>
      </c>
      <c r="B20" s="75">
        <v>59.83</v>
      </c>
      <c r="C20" s="75">
        <v>46.32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271.41000000000003</v>
      </c>
      <c r="K20">
        <v>48.25</v>
      </c>
      <c r="L20">
        <v>10.48</v>
      </c>
      <c r="M20">
        <v>15.92</v>
      </c>
      <c r="N20" s="135">
        <v>0</v>
      </c>
      <c r="O20" s="135">
        <v>0</v>
      </c>
      <c r="P20" s="135">
        <v>0</v>
      </c>
      <c r="Q20">
        <v>10.76</v>
      </c>
      <c r="R20">
        <v>0</v>
      </c>
      <c r="S20">
        <v>0</v>
      </c>
      <c r="T20">
        <v>19.940000000000001</v>
      </c>
      <c r="U20">
        <v>6.65</v>
      </c>
      <c r="V20">
        <v>6.64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3.47</v>
      </c>
      <c r="AD20">
        <v>17.41</v>
      </c>
      <c r="AE20">
        <v>17.41</v>
      </c>
    </row>
    <row r="21" spans="1:31">
      <c r="A21" t="s">
        <v>63</v>
      </c>
      <c r="B21" s="75">
        <v>59.83</v>
      </c>
      <c r="C21" s="75">
        <v>46.32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271.41000000000003</v>
      </c>
      <c r="K21">
        <v>48.25</v>
      </c>
      <c r="L21">
        <v>10.48</v>
      </c>
      <c r="M21">
        <v>15.28</v>
      </c>
      <c r="N21" s="135">
        <v>0</v>
      </c>
      <c r="O21" s="135">
        <v>0</v>
      </c>
      <c r="P21" s="135">
        <v>0</v>
      </c>
      <c r="Q21">
        <v>10.76</v>
      </c>
      <c r="R21">
        <v>0</v>
      </c>
      <c r="S21">
        <v>0</v>
      </c>
      <c r="T21">
        <v>19.93</v>
      </c>
      <c r="U21">
        <v>6.64</v>
      </c>
      <c r="V21">
        <v>6.66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3.36</v>
      </c>
      <c r="AD21">
        <v>17.11</v>
      </c>
      <c r="AE21">
        <v>17.11</v>
      </c>
    </row>
    <row r="22" spans="1:31">
      <c r="A22" t="s">
        <v>64</v>
      </c>
      <c r="B22" s="75">
        <v>59.83</v>
      </c>
      <c r="C22" s="75">
        <v>46.32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271.41000000000003</v>
      </c>
      <c r="K22">
        <v>48.25</v>
      </c>
      <c r="L22">
        <v>10.48</v>
      </c>
      <c r="M22">
        <v>14.86</v>
      </c>
      <c r="N22" s="135">
        <v>0</v>
      </c>
      <c r="O22" s="135">
        <v>0</v>
      </c>
      <c r="P22" s="135">
        <v>0</v>
      </c>
      <c r="Q22">
        <v>10.76</v>
      </c>
      <c r="R22">
        <v>0</v>
      </c>
      <c r="S22">
        <v>0</v>
      </c>
      <c r="T22">
        <v>19.66</v>
      </c>
      <c r="U22">
        <v>6.55</v>
      </c>
      <c r="V22">
        <v>6.56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3.2</v>
      </c>
      <c r="AD22">
        <v>16.77</v>
      </c>
      <c r="AE22">
        <v>16.77</v>
      </c>
    </row>
    <row r="23" spans="1:31">
      <c r="A23" t="s">
        <v>65</v>
      </c>
      <c r="B23" s="75">
        <v>76.150000000000006</v>
      </c>
      <c r="C23" s="75">
        <v>46.32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271.41000000000003</v>
      </c>
      <c r="K23">
        <v>48.66</v>
      </c>
      <c r="L23">
        <v>10.48</v>
      </c>
      <c r="M23">
        <v>13.83</v>
      </c>
      <c r="N23" s="135">
        <v>0</v>
      </c>
      <c r="O23" s="135">
        <v>0</v>
      </c>
      <c r="P23" s="135">
        <v>0</v>
      </c>
      <c r="Q23">
        <v>10.76</v>
      </c>
      <c r="R23">
        <v>0</v>
      </c>
      <c r="S23">
        <v>0</v>
      </c>
      <c r="T23">
        <v>19.34</v>
      </c>
      <c r="U23">
        <v>6.45</v>
      </c>
      <c r="V23">
        <v>6.45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3.07</v>
      </c>
      <c r="AD23">
        <v>16.55</v>
      </c>
      <c r="AE23">
        <v>16.55</v>
      </c>
    </row>
    <row r="24" spans="1:31">
      <c r="A24" t="s">
        <v>66</v>
      </c>
      <c r="B24" s="75">
        <v>76.150000000000006</v>
      </c>
      <c r="C24" s="75">
        <v>46.32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271.41000000000003</v>
      </c>
      <c r="K24">
        <v>48.66</v>
      </c>
      <c r="L24">
        <v>10.48</v>
      </c>
      <c r="M24">
        <v>13.48</v>
      </c>
      <c r="N24" s="135">
        <v>0</v>
      </c>
      <c r="O24" s="135">
        <v>0</v>
      </c>
      <c r="P24" s="135">
        <v>0</v>
      </c>
      <c r="Q24">
        <v>10.76</v>
      </c>
      <c r="R24">
        <v>0</v>
      </c>
      <c r="S24">
        <v>0</v>
      </c>
      <c r="T24">
        <v>18.989999999999998</v>
      </c>
      <c r="U24">
        <v>6.33</v>
      </c>
      <c r="V24">
        <v>6.33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2.98</v>
      </c>
      <c r="AD24">
        <v>16.22</v>
      </c>
      <c r="AE24">
        <v>16.22</v>
      </c>
    </row>
    <row r="25" spans="1:31">
      <c r="A25" t="s">
        <v>67</v>
      </c>
      <c r="B25" s="75">
        <v>76.150000000000006</v>
      </c>
      <c r="C25" s="75">
        <v>46.32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271.41000000000003</v>
      </c>
      <c r="K25">
        <v>69.48</v>
      </c>
      <c r="L25">
        <v>10.48</v>
      </c>
      <c r="M25">
        <v>12.74</v>
      </c>
      <c r="N25" s="135">
        <v>0</v>
      </c>
      <c r="O25" s="135">
        <v>0</v>
      </c>
      <c r="P25" s="135">
        <v>0</v>
      </c>
      <c r="Q25">
        <v>10.76</v>
      </c>
      <c r="R25">
        <v>0</v>
      </c>
      <c r="S25">
        <v>0</v>
      </c>
      <c r="T25">
        <v>18.59</v>
      </c>
      <c r="U25">
        <v>6.2</v>
      </c>
      <c r="V25">
        <v>6.2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3.01</v>
      </c>
      <c r="AD25">
        <v>15.94</v>
      </c>
      <c r="AE25">
        <v>15.94</v>
      </c>
    </row>
    <row r="26" spans="1:31">
      <c r="A26" t="s">
        <v>68</v>
      </c>
      <c r="B26" s="75">
        <v>76.150000000000006</v>
      </c>
      <c r="C26" s="75">
        <v>46.32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271.41000000000003</v>
      </c>
      <c r="K26">
        <v>69.48</v>
      </c>
      <c r="L26">
        <v>10.48</v>
      </c>
      <c r="M26">
        <v>12.1</v>
      </c>
      <c r="N26" s="135">
        <v>0</v>
      </c>
      <c r="O26" s="135">
        <v>0</v>
      </c>
      <c r="P26" s="135">
        <v>0</v>
      </c>
      <c r="Q26">
        <v>10.76</v>
      </c>
      <c r="R26">
        <v>0</v>
      </c>
      <c r="S26">
        <v>0</v>
      </c>
      <c r="T26">
        <v>18.41</v>
      </c>
      <c r="U26">
        <v>6.14</v>
      </c>
      <c r="V26">
        <v>6.13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3.03</v>
      </c>
      <c r="AD26">
        <v>15.87</v>
      </c>
      <c r="AE26">
        <v>15.87</v>
      </c>
    </row>
    <row r="27" spans="1:31">
      <c r="A27" t="s">
        <v>69</v>
      </c>
      <c r="B27" s="75">
        <v>168.32</v>
      </c>
      <c r="C27" s="75">
        <v>46.32</v>
      </c>
      <c r="D27" s="135">
        <f t="shared" si="0"/>
        <v>16.02</v>
      </c>
      <c r="E27" s="75"/>
      <c r="F27" s="78">
        <v>0</v>
      </c>
      <c r="G27" s="78">
        <v>0</v>
      </c>
      <c r="H27" s="78">
        <v>0</v>
      </c>
      <c r="I27">
        <v>0</v>
      </c>
      <c r="J27">
        <v>271.41000000000003</v>
      </c>
      <c r="K27">
        <v>85.79</v>
      </c>
      <c r="L27">
        <v>10.48</v>
      </c>
      <c r="M27">
        <v>5.49</v>
      </c>
      <c r="N27" s="135">
        <v>4.96</v>
      </c>
      <c r="O27" s="135">
        <v>6.25</v>
      </c>
      <c r="P27" s="135">
        <v>4.8099999999999996</v>
      </c>
      <c r="Q27">
        <v>10.76</v>
      </c>
      <c r="R27">
        <v>0.02</v>
      </c>
      <c r="S27">
        <v>0</v>
      </c>
      <c r="T27">
        <v>17.28</v>
      </c>
      <c r="U27">
        <v>5.76</v>
      </c>
      <c r="V27">
        <v>5.76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3.07</v>
      </c>
      <c r="AD27">
        <v>15.81</v>
      </c>
      <c r="AE27">
        <v>15.81</v>
      </c>
    </row>
    <row r="28" spans="1:31">
      <c r="A28" t="s">
        <v>70</v>
      </c>
      <c r="B28" s="75">
        <v>168.32</v>
      </c>
      <c r="C28" s="75">
        <v>51.27</v>
      </c>
      <c r="D28" s="135">
        <f t="shared" si="0"/>
        <v>31.99</v>
      </c>
      <c r="E28" s="75"/>
      <c r="F28" s="78">
        <v>0</v>
      </c>
      <c r="G28" s="78">
        <v>0</v>
      </c>
      <c r="H28" s="78">
        <v>0</v>
      </c>
      <c r="I28">
        <v>0</v>
      </c>
      <c r="J28">
        <v>271.41000000000003</v>
      </c>
      <c r="K28">
        <v>85.79</v>
      </c>
      <c r="L28">
        <v>10.48</v>
      </c>
      <c r="M28">
        <v>5.19</v>
      </c>
      <c r="N28" s="135">
        <v>10.01</v>
      </c>
      <c r="O28" s="135">
        <v>12.28</v>
      </c>
      <c r="P28" s="135">
        <v>9.6999999999999993</v>
      </c>
      <c r="Q28">
        <v>10.76</v>
      </c>
      <c r="R28">
        <v>1.73</v>
      </c>
      <c r="S28">
        <v>0</v>
      </c>
      <c r="T28">
        <v>16.16</v>
      </c>
      <c r="U28">
        <v>5.39</v>
      </c>
      <c r="V28">
        <v>5.38</v>
      </c>
      <c r="W28">
        <v>0</v>
      </c>
      <c r="X28">
        <v>0</v>
      </c>
      <c r="Y28">
        <v>1</v>
      </c>
      <c r="Z28">
        <v>0</v>
      </c>
      <c r="AA28">
        <v>0.67</v>
      </c>
      <c r="AB28">
        <v>0.33</v>
      </c>
      <c r="AC28">
        <v>3.04</v>
      </c>
      <c r="AD28">
        <v>15.85</v>
      </c>
      <c r="AE28">
        <v>15.85</v>
      </c>
    </row>
    <row r="29" spans="1:31">
      <c r="A29" t="s">
        <v>71</v>
      </c>
      <c r="B29" s="75">
        <v>168.32</v>
      </c>
      <c r="C29" s="75">
        <v>51.27</v>
      </c>
      <c r="D29" s="135">
        <f t="shared" si="0"/>
        <v>51.86</v>
      </c>
      <c r="E29" s="75"/>
      <c r="F29" s="78">
        <v>7.0000000000000007E-2</v>
      </c>
      <c r="G29" s="78">
        <v>7.0000000000000007E-2</v>
      </c>
      <c r="H29" s="78">
        <v>0.08</v>
      </c>
      <c r="I29">
        <v>0</v>
      </c>
      <c r="J29">
        <v>271.41000000000003</v>
      </c>
      <c r="K29">
        <v>85.79</v>
      </c>
      <c r="L29">
        <v>10.48</v>
      </c>
      <c r="M29">
        <v>4.7699999999999996</v>
      </c>
      <c r="N29" s="135">
        <v>16.03</v>
      </c>
      <c r="O29" s="135">
        <v>19.54</v>
      </c>
      <c r="P29" s="135">
        <v>16.29</v>
      </c>
      <c r="Q29">
        <v>10.76</v>
      </c>
      <c r="R29">
        <v>7.62</v>
      </c>
      <c r="S29">
        <v>0</v>
      </c>
      <c r="T29">
        <v>15.16</v>
      </c>
      <c r="U29">
        <v>5.05</v>
      </c>
      <c r="V29">
        <v>5.0599999999999996</v>
      </c>
      <c r="W29">
        <v>1.93</v>
      </c>
      <c r="X29">
        <v>0.38</v>
      </c>
      <c r="Y29">
        <v>2.59</v>
      </c>
      <c r="Z29">
        <v>0</v>
      </c>
      <c r="AA29">
        <v>1.33</v>
      </c>
      <c r="AB29">
        <v>0.67</v>
      </c>
      <c r="AC29">
        <v>2.96</v>
      </c>
      <c r="AD29">
        <v>15.88</v>
      </c>
      <c r="AE29">
        <v>15.88</v>
      </c>
    </row>
    <row r="30" spans="1:31">
      <c r="A30" t="s">
        <v>72</v>
      </c>
      <c r="B30" s="75">
        <v>168.32</v>
      </c>
      <c r="C30" s="75">
        <v>51.27</v>
      </c>
      <c r="D30" s="135">
        <f t="shared" si="0"/>
        <v>79.569999999999993</v>
      </c>
      <c r="E30" s="75"/>
      <c r="F30" s="78">
        <v>0.38</v>
      </c>
      <c r="G30" s="78">
        <v>0.38</v>
      </c>
      <c r="H30" s="78">
        <v>0.39</v>
      </c>
      <c r="I30">
        <v>0</v>
      </c>
      <c r="J30">
        <v>271.41000000000003</v>
      </c>
      <c r="K30">
        <v>85.79</v>
      </c>
      <c r="L30">
        <v>10.48</v>
      </c>
      <c r="M30">
        <v>4.2699999999999996</v>
      </c>
      <c r="N30" s="135">
        <v>23.65</v>
      </c>
      <c r="O30" s="135">
        <v>33</v>
      </c>
      <c r="P30" s="135">
        <v>22.92</v>
      </c>
      <c r="Q30">
        <v>10.76</v>
      </c>
      <c r="R30">
        <v>14.89</v>
      </c>
      <c r="S30">
        <v>0</v>
      </c>
      <c r="T30">
        <v>14.24</v>
      </c>
      <c r="U30">
        <v>4.75</v>
      </c>
      <c r="V30">
        <v>4.74</v>
      </c>
      <c r="W30">
        <v>6.64</v>
      </c>
      <c r="X30">
        <v>1.33</v>
      </c>
      <c r="Y30">
        <v>4.01</v>
      </c>
      <c r="Z30">
        <v>0</v>
      </c>
      <c r="AA30">
        <v>5.65</v>
      </c>
      <c r="AB30">
        <v>2.82</v>
      </c>
      <c r="AC30">
        <v>2.94</v>
      </c>
      <c r="AD30">
        <v>15.79</v>
      </c>
      <c r="AE30">
        <v>15.79</v>
      </c>
    </row>
    <row r="31" spans="1:31">
      <c r="A31" t="s">
        <v>73</v>
      </c>
      <c r="B31" s="75">
        <v>168.32</v>
      </c>
      <c r="C31" s="75">
        <v>46.32</v>
      </c>
      <c r="D31" s="135">
        <f t="shared" si="0"/>
        <v>91.5</v>
      </c>
      <c r="E31" s="75"/>
      <c r="F31" s="78">
        <v>0.99</v>
      </c>
      <c r="G31" s="78">
        <v>0.99</v>
      </c>
      <c r="H31" s="78">
        <v>1.02</v>
      </c>
      <c r="I31">
        <v>0</v>
      </c>
      <c r="J31">
        <v>271.41000000000003</v>
      </c>
      <c r="K31">
        <v>85.79</v>
      </c>
      <c r="L31">
        <v>10.48</v>
      </c>
      <c r="M31">
        <v>3.97</v>
      </c>
      <c r="N31" s="135">
        <v>30.5</v>
      </c>
      <c r="O31" s="135">
        <v>30.5</v>
      </c>
      <c r="P31" s="135">
        <v>30.5</v>
      </c>
      <c r="Q31">
        <v>10.76</v>
      </c>
      <c r="R31">
        <v>22.77</v>
      </c>
      <c r="S31">
        <v>0</v>
      </c>
      <c r="T31">
        <v>13.98</v>
      </c>
      <c r="U31">
        <v>4.66</v>
      </c>
      <c r="V31">
        <v>4.66</v>
      </c>
      <c r="W31">
        <v>14.4</v>
      </c>
      <c r="X31">
        <v>2.88</v>
      </c>
      <c r="Y31">
        <v>6.75</v>
      </c>
      <c r="Z31">
        <v>2.87</v>
      </c>
      <c r="AA31">
        <v>14.63</v>
      </c>
      <c r="AB31">
        <v>7.31</v>
      </c>
      <c r="AC31">
        <v>2.99</v>
      </c>
      <c r="AD31">
        <v>11.33</v>
      </c>
      <c r="AE31">
        <v>11.33</v>
      </c>
    </row>
    <row r="32" spans="1:31">
      <c r="A32" t="s">
        <v>74</v>
      </c>
      <c r="B32" s="75">
        <v>168.32</v>
      </c>
      <c r="C32" s="75">
        <v>46.32</v>
      </c>
      <c r="D32" s="135">
        <f t="shared" si="0"/>
        <v>91.5</v>
      </c>
      <c r="E32" s="75"/>
      <c r="F32" s="78">
        <v>1.77</v>
      </c>
      <c r="G32" s="78">
        <v>1.77</v>
      </c>
      <c r="H32" s="78">
        <v>1.81</v>
      </c>
      <c r="I32">
        <v>0</v>
      </c>
      <c r="J32">
        <v>271.41000000000003</v>
      </c>
      <c r="K32">
        <v>85.79</v>
      </c>
      <c r="L32">
        <v>10.48</v>
      </c>
      <c r="M32">
        <v>3.67</v>
      </c>
      <c r="N32" s="135">
        <v>30.5</v>
      </c>
      <c r="O32" s="135">
        <v>30.5</v>
      </c>
      <c r="P32" s="135">
        <v>30.5</v>
      </c>
      <c r="Q32">
        <v>10.76</v>
      </c>
      <c r="R32">
        <v>30.65</v>
      </c>
      <c r="S32">
        <v>0</v>
      </c>
      <c r="T32">
        <v>13.57</v>
      </c>
      <c r="U32">
        <v>4.5199999999999996</v>
      </c>
      <c r="V32">
        <v>4.53</v>
      </c>
      <c r="W32">
        <v>25.2</v>
      </c>
      <c r="X32">
        <v>5.04</v>
      </c>
      <c r="Y32">
        <v>10.26</v>
      </c>
      <c r="Z32">
        <v>6.31</v>
      </c>
      <c r="AA32">
        <v>16.37</v>
      </c>
      <c r="AB32">
        <v>8.18</v>
      </c>
      <c r="AC32">
        <v>3.1</v>
      </c>
      <c r="AD32">
        <v>11.28</v>
      </c>
      <c r="AE32">
        <v>11.28</v>
      </c>
    </row>
    <row r="33" spans="1:31">
      <c r="A33" t="s">
        <v>75</v>
      </c>
      <c r="B33" s="75">
        <v>147.09</v>
      </c>
      <c r="C33" s="75">
        <v>46.32</v>
      </c>
      <c r="D33" s="135">
        <f t="shared" si="0"/>
        <v>91.5</v>
      </c>
      <c r="E33" s="75"/>
      <c r="F33" s="78">
        <v>2.76</v>
      </c>
      <c r="G33" s="78">
        <v>2.76</v>
      </c>
      <c r="H33" s="78">
        <v>2.83</v>
      </c>
      <c r="I33">
        <v>0</v>
      </c>
      <c r="J33">
        <v>271.41000000000003</v>
      </c>
      <c r="K33">
        <v>67.55</v>
      </c>
      <c r="L33">
        <v>10.48</v>
      </c>
      <c r="M33">
        <v>3.34</v>
      </c>
      <c r="N33" s="135">
        <v>30.5</v>
      </c>
      <c r="O33" s="135">
        <v>30.5</v>
      </c>
      <c r="P33" s="135">
        <v>30.5</v>
      </c>
      <c r="Q33">
        <v>10.76</v>
      </c>
      <c r="R33">
        <v>38.47</v>
      </c>
      <c r="S33">
        <v>0</v>
      </c>
      <c r="T33">
        <v>13.31</v>
      </c>
      <c r="U33">
        <v>4.4400000000000004</v>
      </c>
      <c r="V33">
        <v>4.42</v>
      </c>
      <c r="W33">
        <v>38.19</v>
      </c>
      <c r="X33">
        <v>7.64</v>
      </c>
      <c r="Y33">
        <v>14.08</v>
      </c>
      <c r="Z33">
        <v>10.18</v>
      </c>
      <c r="AA33">
        <v>19.75</v>
      </c>
      <c r="AB33">
        <v>9.8800000000000008</v>
      </c>
      <c r="AC33">
        <v>3.14</v>
      </c>
      <c r="AD33">
        <v>11.25</v>
      </c>
      <c r="AE33">
        <v>11.25</v>
      </c>
    </row>
    <row r="34" spans="1:31">
      <c r="A34" t="s">
        <v>76</v>
      </c>
      <c r="B34" s="75">
        <v>147.09</v>
      </c>
      <c r="C34" s="75">
        <v>46.32</v>
      </c>
      <c r="D34" s="135">
        <f t="shared" si="0"/>
        <v>91.5</v>
      </c>
      <c r="E34" s="75"/>
      <c r="F34" s="78">
        <v>3.92</v>
      </c>
      <c r="G34" s="78">
        <v>3.92</v>
      </c>
      <c r="H34" s="78">
        <v>4.0199999999999996</v>
      </c>
      <c r="I34">
        <v>0</v>
      </c>
      <c r="J34">
        <v>271.41000000000003</v>
      </c>
      <c r="K34">
        <v>53.08</v>
      </c>
      <c r="L34">
        <v>10.48</v>
      </c>
      <c r="M34">
        <v>2.85</v>
      </c>
      <c r="N34" s="135">
        <v>30.5</v>
      </c>
      <c r="O34" s="135">
        <v>30.5</v>
      </c>
      <c r="P34" s="135">
        <v>30.5</v>
      </c>
      <c r="Q34">
        <v>10.76</v>
      </c>
      <c r="R34">
        <v>46.34</v>
      </c>
      <c r="S34">
        <v>0</v>
      </c>
      <c r="T34">
        <v>12.9</v>
      </c>
      <c r="U34">
        <v>4.3</v>
      </c>
      <c r="V34">
        <v>4.29</v>
      </c>
      <c r="W34">
        <v>53.48</v>
      </c>
      <c r="X34">
        <v>10.69</v>
      </c>
      <c r="Y34">
        <v>18.350000000000001</v>
      </c>
      <c r="Z34">
        <v>13.5</v>
      </c>
      <c r="AA34">
        <v>26.76</v>
      </c>
      <c r="AB34">
        <v>13.38</v>
      </c>
      <c r="AC34">
        <v>3.09</v>
      </c>
      <c r="AD34">
        <v>11.22</v>
      </c>
      <c r="AE34">
        <v>11.22</v>
      </c>
    </row>
    <row r="35" spans="1:31">
      <c r="A35" t="s">
        <v>77</v>
      </c>
      <c r="B35" s="75">
        <v>147.09</v>
      </c>
      <c r="C35" s="75">
        <v>46.32</v>
      </c>
      <c r="D35" s="135">
        <f t="shared" si="0"/>
        <v>92</v>
      </c>
      <c r="E35" s="75"/>
      <c r="F35" s="78">
        <v>4.68</v>
      </c>
      <c r="G35" s="78">
        <v>4.68</v>
      </c>
      <c r="H35" s="78">
        <v>4.79</v>
      </c>
      <c r="I35">
        <v>0</v>
      </c>
      <c r="J35">
        <v>271.41000000000003</v>
      </c>
      <c r="K35">
        <v>53.08</v>
      </c>
      <c r="L35">
        <v>10.48</v>
      </c>
      <c r="M35">
        <v>7.52</v>
      </c>
      <c r="N35" s="135">
        <v>30.67</v>
      </c>
      <c r="O35" s="135">
        <v>30.66</v>
      </c>
      <c r="P35" s="135">
        <v>30.67</v>
      </c>
      <c r="Q35">
        <v>10.76</v>
      </c>
      <c r="R35">
        <v>54.41</v>
      </c>
      <c r="S35">
        <v>10.210000000000001</v>
      </c>
      <c r="T35">
        <v>12.64</v>
      </c>
      <c r="U35">
        <v>4.21</v>
      </c>
      <c r="V35">
        <v>4.22</v>
      </c>
      <c r="W35">
        <v>73.53</v>
      </c>
      <c r="X35">
        <v>14.7</v>
      </c>
      <c r="Y35">
        <v>26.28</v>
      </c>
      <c r="Z35">
        <v>17.13</v>
      </c>
      <c r="AA35">
        <v>36.14</v>
      </c>
      <c r="AB35">
        <v>18.059999999999999</v>
      </c>
      <c r="AC35">
        <v>2.98</v>
      </c>
      <c r="AD35">
        <v>11.2</v>
      </c>
      <c r="AE35">
        <v>11.2</v>
      </c>
    </row>
    <row r="36" spans="1:31">
      <c r="A36" t="s">
        <v>78</v>
      </c>
      <c r="B36" s="75">
        <v>147.09</v>
      </c>
      <c r="C36" s="75">
        <v>46.32</v>
      </c>
      <c r="D36" s="135">
        <f t="shared" si="0"/>
        <v>92</v>
      </c>
      <c r="E36" s="75"/>
      <c r="F36" s="78">
        <v>6.36</v>
      </c>
      <c r="G36" s="78">
        <v>6.36</v>
      </c>
      <c r="H36" s="78">
        <v>6.51</v>
      </c>
      <c r="I36">
        <v>0</v>
      </c>
      <c r="J36">
        <v>271.41000000000003</v>
      </c>
      <c r="K36">
        <v>53.08</v>
      </c>
      <c r="L36">
        <v>10.48</v>
      </c>
      <c r="M36">
        <v>6.73</v>
      </c>
      <c r="N36" s="135">
        <v>30.67</v>
      </c>
      <c r="O36" s="135">
        <v>30.66</v>
      </c>
      <c r="P36" s="135">
        <v>30.67</v>
      </c>
      <c r="Q36">
        <v>10.76</v>
      </c>
      <c r="R36">
        <v>62.59</v>
      </c>
      <c r="S36">
        <v>10.210000000000001</v>
      </c>
      <c r="T36">
        <v>12.25</v>
      </c>
      <c r="U36">
        <v>4.08</v>
      </c>
      <c r="V36">
        <v>4.09</v>
      </c>
      <c r="W36">
        <v>94.33</v>
      </c>
      <c r="X36">
        <v>18.87</v>
      </c>
      <c r="Y36">
        <v>30.95</v>
      </c>
      <c r="Z36">
        <v>20.77</v>
      </c>
      <c r="AA36">
        <v>46.85</v>
      </c>
      <c r="AB36">
        <v>23.42</v>
      </c>
      <c r="AC36">
        <v>2.89</v>
      </c>
      <c r="AD36">
        <v>11.2</v>
      </c>
      <c r="AE36">
        <v>11.2</v>
      </c>
    </row>
    <row r="37" spans="1:31">
      <c r="A37" t="s">
        <v>79</v>
      </c>
      <c r="B37" s="75">
        <v>170.25</v>
      </c>
      <c r="C37" s="75">
        <v>46.32</v>
      </c>
      <c r="D37" s="135">
        <f t="shared" si="0"/>
        <v>92</v>
      </c>
      <c r="E37" s="75"/>
      <c r="F37" s="78">
        <v>7.51</v>
      </c>
      <c r="G37" s="78">
        <v>7.51</v>
      </c>
      <c r="H37" s="78">
        <v>7.71</v>
      </c>
      <c r="I37">
        <v>0</v>
      </c>
      <c r="J37">
        <v>271.41000000000003</v>
      </c>
      <c r="K37">
        <v>53.08</v>
      </c>
      <c r="L37">
        <v>10.48</v>
      </c>
      <c r="M37">
        <v>6.07</v>
      </c>
      <c r="N37" s="135">
        <v>30.67</v>
      </c>
      <c r="O37" s="135">
        <v>30.66</v>
      </c>
      <c r="P37" s="135">
        <v>30.67</v>
      </c>
      <c r="Q37">
        <v>10.76</v>
      </c>
      <c r="R37">
        <v>70.47</v>
      </c>
      <c r="S37">
        <v>10.210000000000001</v>
      </c>
      <c r="T37">
        <v>12.5</v>
      </c>
      <c r="U37">
        <v>4.17</v>
      </c>
      <c r="V37">
        <v>4.16</v>
      </c>
      <c r="W37">
        <v>114.56</v>
      </c>
      <c r="X37">
        <v>22.91</v>
      </c>
      <c r="Y37">
        <v>36.33</v>
      </c>
      <c r="Z37">
        <v>23.86</v>
      </c>
      <c r="AA37">
        <v>51.34</v>
      </c>
      <c r="AB37">
        <v>25.66</v>
      </c>
      <c r="AC37">
        <v>2.91</v>
      </c>
      <c r="AD37">
        <v>11.27</v>
      </c>
      <c r="AE37">
        <v>11.27</v>
      </c>
    </row>
    <row r="38" spans="1:31">
      <c r="A38" t="s">
        <v>80</v>
      </c>
      <c r="B38" s="75">
        <v>179.9</v>
      </c>
      <c r="C38" s="75">
        <v>46.32</v>
      </c>
      <c r="D38" s="135">
        <f t="shared" si="0"/>
        <v>92</v>
      </c>
      <c r="E38" s="75"/>
      <c r="F38" s="78">
        <v>8.66</v>
      </c>
      <c r="G38" s="78">
        <v>8.66</v>
      </c>
      <c r="H38" s="78">
        <v>8.8699999999999992</v>
      </c>
      <c r="I38">
        <v>0</v>
      </c>
      <c r="J38">
        <v>271.41000000000003</v>
      </c>
      <c r="K38">
        <v>53.08</v>
      </c>
      <c r="L38">
        <v>10.48</v>
      </c>
      <c r="M38">
        <v>5.33</v>
      </c>
      <c r="N38" s="135">
        <v>30.67</v>
      </c>
      <c r="O38" s="135">
        <v>30.66</v>
      </c>
      <c r="P38" s="135">
        <v>30.67</v>
      </c>
      <c r="Q38">
        <v>10.76</v>
      </c>
      <c r="R38">
        <v>78.180000000000007</v>
      </c>
      <c r="S38">
        <v>10.210000000000001</v>
      </c>
      <c r="T38">
        <v>12.65</v>
      </c>
      <c r="U38">
        <v>4.22</v>
      </c>
      <c r="V38">
        <v>4.2</v>
      </c>
      <c r="W38">
        <v>134.65</v>
      </c>
      <c r="X38">
        <v>26.93</v>
      </c>
      <c r="Y38">
        <v>43.05</v>
      </c>
      <c r="Z38">
        <v>26.51</v>
      </c>
      <c r="AA38">
        <v>60.67</v>
      </c>
      <c r="AB38">
        <v>30.33</v>
      </c>
      <c r="AC38">
        <v>3.02</v>
      </c>
      <c r="AD38">
        <v>11.36</v>
      </c>
      <c r="AE38">
        <v>11.36</v>
      </c>
    </row>
    <row r="39" spans="1:31">
      <c r="A39" t="s">
        <v>81</v>
      </c>
      <c r="B39" s="75">
        <v>208.44</v>
      </c>
      <c r="C39" s="75">
        <v>46.32</v>
      </c>
      <c r="D39" s="135">
        <f t="shared" si="0"/>
        <v>92</v>
      </c>
      <c r="E39" s="75"/>
      <c r="F39" s="78">
        <v>9.83</v>
      </c>
      <c r="G39" s="78">
        <v>9.83</v>
      </c>
      <c r="H39" s="78">
        <v>10.07</v>
      </c>
      <c r="I39">
        <v>0</v>
      </c>
      <c r="J39">
        <v>271.41000000000003</v>
      </c>
      <c r="K39">
        <v>53.08</v>
      </c>
      <c r="L39">
        <v>10.48</v>
      </c>
      <c r="M39">
        <v>5.27</v>
      </c>
      <c r="N39" s="135">
        <v>30.67</v>
      </c>
      <c r="O39" s="135">
        <v>30.66</v>
      </c>
      <c r="P39" s="135">
        <v>30.67</v>
      </c>
      <c r="Q39">
        <v>10.76</v>
      </c>
      <c r="R39">
        <v>85.71</v>
      </c>
      <c r="S39">
        <v>10.210000000000001</v>
      </c>
      <c r="T39">
        <v>11.02</v>
      </c>
      <c r="U39">
        <v>3.67</v>
      </c>
      <c r="V39">
        <v>3.69</v>
      </c>
      <c r="W39">
        <v>153.75</v>
      </c>
      <c r="X39">
        <v>30.75</v>
      </c>
      <c r="Y39">
        <v>47.23</v>
      </c>
      <c r="Z39">
        <v>29.76</v>
      </c>
      <c r="AA39">
        <v>64.67</v>
      </c>
      <c r="AB39">
        <v>32.33</v>
      </c>
      <c r="AC39">
        <v>3.22</v>
      </c>
      <c r="AD39">
        <v>11.46</v>
      </c>
      <c r="AE39">
        <v>11.46</v>
      </c>
    </row>
    <row r="40" spans="1:31">
      <c r="A40" t="s">
        <v>82</v>
      </c>
      <c r="B40" s="75">
        <v>208.44</v>
      </c>
      <c r="C40" s="75">
        <v>46.32</v>
      </c>
      <c r="D40" s="135">
        <f t="shared" si="0"/>
        <v>92</v>
      </c>
      <c r="E40" s="75"/>
      <c r="F40" s="78">
        <v>10.84</v>
      </c>
      <c r="G40" s="78">
        <v>10.84</v>
      </c>
      <c r="H40" s="78">
        <v>11.11</v>
      </c>
      <c r="I40">
        <v>0</v>
      </c>
      <c r="J40">
        <v>271.41000000000003</v>
      </c>
      <c r="K40">
        <v>53.08</v>
      </c>
      <c r="L40">
        <v>10.48</v>
      </c>
      <c r="M40">
        <v>16.91</v>
      </c>
      <c r="N40" s="135">
        <v>30.67</v>
      </c>
      <c r="O40" s="135">
        <v>30.66</v>
      </c>
      <c r="P40" s="135">
        <v>30.67</v>
      </c>
      <c r="Q40">
        <v>10.76</v>
      </c>
      <c r="R40">
        <v>92.96</v>
      </c>
      <c r="S40">
        <v>10.210000000000001</v>
      </c>
      <c r="T40">
        <v>7.97</v>
      </c>
      <c r="U40">
        <v>2.66</v>
      </c>
      <c r="V40">
        <v>2.65</v>
      </c>
      <c r="W40">
        <v>171.28</v>
      </c>
      <c r="X40">
        <v>34.25</v>
      </c>
      <c r="Y40">
        <v>55.18</v>
      </c>
      <c r="Z40">
        <v>32.24</v>
      </c>
      <c r="AA40">
        <v>73.34</v>
      </c>
      <c r="AB40">
        <v>36.659999999999997</v>
      </c>
      <c r="AC40">
        <v>1.69</v>
      </c>
      <c r="AD40">
        <v>9.26</v>
      </c>
      <c r="AE40">
        <v>9.26</v>
      </c>
    </row>
    <row r="41" spans="1:31">
      <c r="A41" t="s">
        <v>83</v>
      </c>
      <c r="B41" s="75">
        <v>208.44</v>
      </c>
      <c r="C41" s="75">
        <v>46.32</v>
      </c>
      <c r="D41" s="135">
        <f t="shared" si="0"/>
        <v>92</v>
      </c>
      <c r="E41" s="75"/>
      <c r="F41" s="78">
        <v>11.77</v>
      </c>
      <c r="G41" s="78">
        <v>11.77</v>
      </c>
      <c r="H41" s="78">
        <v>12.07</v>
      </c>
      <c r="I41">
        <v>0</v>
      </c>
      <c r="J41">
        <v>271.41000000000003</v>
      </c>
      <c r="K41">
        <v>53.08</v>
      </c>
      <c r="L41">
        <v>10.48</v>
      </c>
      <c r="M41">
        <v>16.05</v>
      </c>
      <c r="N41" s="135">
        <v>30.67</v>
      </c>
      <c r="O41" s="135">
        <v>30.66</v>
      </c>
      <c r="P41" s="135">
        <v>30.67</v>
      </c>
      <c r="Q41">
        <v>10.76</v>
      </c>
      <c r="R41">
        <v>99.98</v>
      </c>
      <c r="S41">
        <v>10.210000000000001</v>
      </c>
      <c r="T41">
        <v>8.1199999999999992</v>
      </c>
      <c r="U41">
        <v>2.71</v>
      </c>
      <c r="V41">
        <v>2.71</v>
      </c>
      <c r="W41">
        <v>187.83</v>
      </c>
      <c r="X41">
        <v>37.57</v>
      </c>
      <c r="Y41">
        <v>59.83</v>
      </c>
      <c r="Z41">
        <v>34.51</v>
      </c>
      <c r="AA41">
        <v>76</v>
      </c>
      <c r="AB41">
        <v>38</v>
      </c>
      <c r="AC41">
        <v>1.72</v>
      </c>
      <c r="AD41">
        <v>9.39</v>
      </c>
      <c r="AE41">
        <v>9.39</v>
      </c>
    </row>
    <row r="42" spans="1:31">
      <c r="A42" t="s">
        <v>84</v>
      </c>
      <c r="B42" s="75">
        <v>208.44</v>
      </c>
      <c r="C42" s="75">
        <v>46.32</v>
      </c>
      <c r="D42" s="135">
        <f t="shared" si="0"/>
        <v>92</v>
      </c>
      <c r="E42" s="75"/>
      <c r="F42" s="78">
        <v>12.56</v>
      </c>
      <c r="G42" s="78">
        <v>12.56</v>
      </c>
      <c r="H42" s="78">
        <v>12.88</v>
      </c>
      <c r="I42">
        <v>0</v>
      </c>
      <c r="J42">
        <v>271.41000000000003</v>
      </c>
      <c r="K42">
        <v>53.08</v>
      </c>
      <c r="L42">
        <v>10.48</v>
      </c>
      <c r="M42">
        <v>14.82</v>
      </c>
      <c r="N42" s="135">
        <v>30.67</v>
      </c>
      <c r="O42" s="135">
        <v>30.66</v>
      </c>
      <c r="P42" s="135">
        <v>30.67</v>
      </c>
      <c r="Q42">
        <v>10.76</v>
      </c>
      <c r="R42">
        <v>106.51</v>
      </c>
      <c r="S42">
        <v>10.210000000000001</v>
      </c>
      <c r="T42">
        <v>8.27</v>
      </c>
      <c r="U42">
        <v>2.76</v>
      </c>
      <c r="V42">
        <v>2.75</v>
      </c>
      <c r="W42">
        <v>203.01</v>
      </c>
      <c r="X42">
        <v>40.6</v>
      </c>
      <c r="Y42">
        <v>64.06</v>
      </c>
      <c r="Z42">
        <v>36.46</v>
      </c>
      <c r="AA42">
        <v>80</v>
      </c>
      <c r="AB42">
        <v>40</v>
      </c>
      <c r="AC42">
        <v>1.75</v>
      </c>
      <c r="AD42">
        <v>9.16</v>
      </c>
      <c r="AE42">
        <v>9.16</v>
      </c>
    </row>
    <row r="43" spans="1:31">
      <c r="A43" t="s">
        <v>85</v>
      </c>
      <c r="B43" s="75">
        <v>208.44</v>
      </c>
      <c r="C43" s="75">
        <v>46.32</v>
      </c>
      <c r="D43" s="135">
        <f t="shared" si="0"/>
        <v>92</v>
      </c>
      <c r="E43" s="75"/>
      <c r="F43" s="78">
        <v>13.32</v>
      </c>
      <c r="G43" s="78">
        <v>13.32</v>
      </c>
      <c r="H43" s="78">
        <v>13.65</v>
      </c>
      <c r="I43">
        <v>0</v>
      </c>
      <c r="J43">
        <v>271.41000000000003</v>
      </c>
      <c r="K43">
        <v>53.08</v>
      </c>
      <c r="L43">
        <v>10.48</v>
      </c>
      <c r="M43">
        <v>6.09</v>
      </c>
      <c r="N43" s="135">
        <v>30.67</v>
      </c>
      <c r="O43" s="135">
        <v>30.66</v>
      </c>
      <c r="P43" s="135">
        <v>30.67</v>
      </c>
      <c r="Q43">
        <v>10.76</v>
      </c>
      <c r="R43">
        <v>111.71</v>
      </c>
      <c r="S43">
        <v>9.93</v>
      </c>
      <c r="T43">
        <v>8.7899999999999991</v>
      </c>
      <c r="U43">
        <v>2.93</v>
      </c>
      <c r="V43">
        <v>2.93</v>
      </c>
      <c r="W43">
        <v>216.35</v>
      </c>
      <c r="X43">
        <v>43.27</v>
      </c>
      <c r="Y43">
        <v>67.98</v>
      </c>
      <c r="Z43">
        <v>38.450000000000003</v>
      </c>
      <c r="AA43">
        <v>82.67</v>
      </c>
      <c r="AB43">
        <v>41.33</v>
      </c>
      <c r="AC43">
        <v>1.83</v>
      </c>
      <c r="AD43">
        <v>7.81</v>
      </c>
      <c r="AE43">
        <v>7.81</v>
      </c>
    </row>
    <row r="44" spans="1:31">
      <c r="A44" t="s">
        <v>86</v>
      </c>
      <c r="B44" s="75">
        <v>208.44</v>
      </c>
      <c r="C44" s="75">
        <v>46.32</v>
      </c>
      <c r="D44" s="135">
        <f t="shared" si="0"/>
        <v>92</v>
      </c>
      <c r="E44" s="75"/>
      <c r="F44" s="78">
        <v>14.02</v>
      </c>
      <c r="G44" s="78">
        <v>14.02</v>
      </c>
      <c r="H44" s="78">
        <v>14.37</v>
      </c>
      <c r="I44">
        <v>0</v>
      </c>
      <c r="J44">
        <v>271.41000000000003</v>
      </c>
      <c r="K44">
        <v>53.08</v>
      </c>
      <c r="L44">
        <v>10.48</v>
      </c>
      <c r="M44">
        <v>5.13</v>
      </c>
      <c r="N44" s="135">
        <v>30.67</v>
      </c>
      <c r="O44" s="135">
        <v>30.66</v>
      </c>
      <c r="P44" s="135">
        <v>30.67</v>
      </c>
      <c r="Q44">
        <v>10.76</v>
      </c>
      <c r="R44">
        <v>115.49</v>
      </c>
      <c r="S44">
        <v>9.93</v>
      </c>
      <c r="T44">
        <v>8.99</v>
      </c>
      <c r="U44">
        <v>3</v>
      </c>
      <c r="V44">
        <v>2.99</v>
      </c>
      <c r="W44">
        <v>225.54</v>
      </c>
      <c r="X44">
        <v>45.11</v>
      </c>
      <c r="Y44">
        <v>74.45</v>
      </c>
      <c r="Z44">
        <v>40.22</v>
      </c>
      <c r="AA44">
        <v>84</v>
      </c>
      <c r="AB44">
        <v>42</v>
      </c>
      <c r="AC44">
        <v>1.88</v>
      </c>
      <c r="AD44">
        <v>7.97</v>
      </c>
      <c r="AE44">
        <v>7.97</v>
      </c>
    </row>
    <row r="45" spans="1:31">
      <c r="A45" t="s">
        <v>87</v>
      </c>
      <c r="B45" s="75">
        <v>208.44</v>
      </c>
      <c r="C45" s="75">
        <v>46.32</v>
      </c>
      <c r="D45" s="135">
        <f t="shared" si="0"/>
        <v>92</v>
      </c>
      <c r="E45" s="75"/>
      <c r="F45" s="78">
        <v>14.55</v>
      </c>
      <c r="G45" s="78">
        <v>14.55</v>
      </c>
      <c r="H45" s="78">
        <v>14.91</v>
      </c>
      <c r="I45">
        <v>0</v>
      </c>
      <c r="J45">
        <v>271.41000000000003</v>
      </c>
      <c r="K45">
        <v>53.08</v>
      </c>
      <c r="L45">
        <v>10.48</v>
      </c>
      <c r="M45">
        <v>4.05</v>
      </c>
      <c r="N45" s="135">
        <v>30.67</v>
      </c>
      <c r="O45" s="135">
        <v>30.66</v>
      </c>
      <c r="P45" s="135">
        <v>30.67</v>
      </c>
      <c r="Q45">
        <v>10.76</v>
      </c>
      <c r="R45">
        <v>114.87</v>
      </c>
      <c r="S45">
        <v>9.93</v>
      </c>
      <c r="T45">
        <v>9.2200000000000006</v>
      </c>
      <c r="U45">
        <v>3.07</v>
      </c>
      <c r="V45">
        <v>3.08</v>
      </c>
      <c r="W45">
        <v>227.13</v>
      </c>
      <c r="X45">
        <v>45.43</v>
      </c>
      <c r="Y45">
        <v>77.62</v>
      </c>
      <c r="Z45">
        <v>41.85</v>
      </c>
      <c r="AA45">
        <v>83.34</v>
      </c>
      <c r="AB45">
        <v>41.66</v>
      </c>
      <c r="AC45">
        <v>1.93</v>
      </c>
      <c r="AD45">
        <v>7.87</v>
      </c>
      <c r="AE45">
        <v>7.87</v>
      </c>
    </row>
    <row r="46" spans="1:31">
      <c r="A46" t="s">
        <v>88</v>
      </c>
      <c r="B46" s="75">
        <v>208.44</v>
      </c>
      <c r="C46" s="75">
        <v>46.32</v>
      </c>
      <c r="D46" s="135">
        <f t="shared" si="0"/>
        <v>92</v>
      </c>
      <c r="E46" s="75"/>
      <c r="F46" s="78">
        <v>14.9</v>
      </c>
      <c r="G46" s="78">
        <v>14.9</v>
      </c>
      <c r="H46" s="78">
        <v>15.28</v>
      </c>
      <c r="I46">
        <v>0</v>
      </c>
      <c r="J46">
        <v>271.41000000000003</v>
      </c>
      <c r="K46">
        <v>53.08</v>
      </c>
      <c r="L46">
        <v>10.48</v>
      </c>
      <c r="M46">
        <v>5.0999999999999996</v>
      </c>
      <c r="N46" s="135">
        <v>30.67</v>
      </c>
      <c r="O46" s="135">
        <v>30.66</v>
      </c>
      <c r="P46" s="135">
        <v>30.67</v>
      </c>
      <c r="Q46">
        <v>10.76</v>
      </c>
      <c r="R46">
        <v>118.12</v>
      </c>
      <c r="S46">
        <v>9.93</v>
      </c>
      <c r="T46">
        <v>9.77</v>
      </c>
      <c r="U46">
        <v>3.25</v>
      </c>
      <c r="V46">
        <v>3.26</v>
      </c>
      <c r="W46">
        <v>227.18</v>
      </c>
      <c r="X46">
        <v>45.43</v>
      </c>
      <c r="Y46">
        <v>82.98</v>
      </c>
      <c r="Z46">
        <v>43.31</v>
      </c>
      <c r="AA46">
        <v>82.67</v>
      </c>
      <c r="AB46">
        <v>41.33</v>
      </c>
      <c r="AC46">
        <v>2.0099999999999998</v>
      </c>
      <c r="AD46">
        <v>7.94</v>
      </c>
      <c r="AE46">
        <v>7.94</v>
      </c>
    </row>
    <row r="47" spans="1:31">
      <c r="A47" t="s">
        <v>89</v>
      </c>
      <c r="B47" s="75">
        <v>208.44</v>
      </c>
      <c r="C47" s="75">
        <v>46.32</v>
      </c>
      <c r="D47" s="135">
        <f t="shared" si="0"/>
        <v>92</v>
      </c>
      <c r="E47" s="75"/>
      <c r="F47" s="78">
        <v>15.35</v>
      </c>
      <c r="G47" s="78">
        <v>15.35</v>
      </c>
      <c r="H47" s="78">
        <v>15.74</v>
      </c>
      <c r="I47">
        <v>0</v>
      </c>
      <c r="J47">
        <v>271.41000000000003</v>
      </c>
      <c r="K47">
        <v>48.66</v>
      </c>
      <c r="L47">
        <v>10.48</v>
      </c>
      <c r="M47">
        <v>5.0199999999999996</v>
      </c>
      <c r="N47" s="135">
        <v>30.67</v>
      </c>
      <c r="O47" s="135">
        <v>30.66</v>
      </c>
      <c r="P47" s="135">
        <v>30.67</v>
      </c>
      <c r="Q47">
        <v>10.76</v>
      </c>
      <c r="R47">
        <v>119.58</v>
      </c>
      <c r="S47">
        <v>9.93</v>
      </c>
      <c r="T47">
        <v>14.15</v>
      </c>
      <c r="U47">
        <v>4.72</v>
      </c>
      <c r="V47">
        <v>4.7</v>
      </c>
      <c r="W47">
        <v>231.29</v>
      </c>
      <c r="X47">
        <v>46.26</v>
      </c>
      <c r="Y47">
        <v>85.29</v>
      </c>
      <c r="Z47">
        <v>44.46</v>
      </c>
      <c r="AA47">
        <v>82</v>
      </c>
      <c r="AB47">
        <v>41</v>
      </c>
      <c r="AC47">
        <v>3.19</v>
      </c>
      <c r="AD47">
        <v>7.98</v>
      </c>
      <c r="AE47">
        <v>7.98</v>
      </c>
    </row>
    <row r="48" spans="1:31">
      <c r="A48" t="s">
        <v>90</v>
      </c>
      <c r="B48" s="75">
        <v>208.44</v>
      </c>
      <c r="C48" s="75">
        <v>46.32</v>
      </c>
      <c r="D48" s="135">
        <f t="shared" si="0"/>
        <v>92</v>
      </c>
      <c r="E48" s="75"/>
      <c r="F48" s="78">
        <v>15.76</v>
      </c>
      <c r="G48" s="78">
        <v>15.76</v>
      </c>
      <c r="H48" s="78">
        <v>16.149999999999999</v>
      </c>
      <c r="I48">
        <v>0</v>
      </c>
      <c r="J48">
        <v>271.41000000000003</v>
      </c>
      <c r="K48">
        <v>48.66</v>
      </c>
      <c r="L48">
        <v>10.48</v>
      </c>
      <c r="M48">
        <v>5.14</v>
      </c>
      <c r="N48" s="135">
        <v>30.67</v>
      </c>
      <c r="O48" s="135">
        <v>30.66</v>
      </c>
      <c r="P48" s="135">
        <v>30.67</v>
      </c>
      <c r="Q48">
        <v>10.76</v>
      </c>
      <c r="R48">
        <v>119.73</v>
      </c>
      <c r="S48">
        <v>9.93</v>
      </c>
      <c r="T48">
        <v>14.85</v>
      </c>
      <c r="U48">
        <v>4.95</v>
      </c>
      <c r="V48">
        <v>4.96</v>
      </c>
      <c r="W48">
        <v>231.29</v>
      </c>
      <c r="X48">
        <v>46.26</v>
      </c>
      <c r="Y48">
        <v>86.72</v>
      </c>
      <c r="Z48">
        <v>45.04</v>
      </c>
      <c r="AA48">
        <v>81.34</v>
      </c>
      <c r="AB48">
        <v>40.659999999999997</v>
      </c>
      <c r="AC48">
        <v>3.21</v>
      </c>
      <c r="AD48">
        <v>8.01</v>
      </c>
      <c r="AE48">
        <v>8.01</v>
      </c>
    </row>
    <row r="49" spans="1:31">
      <c r="A49" t="s">
        <v>91</v>
      </c>
      <c r="B49" s="75">
        <v>208.44</v>
      </c>
      <c r="C49" s="75">
        <v>46.32</v>
      </c>
      <c r="D49" s="135">
        <f t="shared" si="0"/>
        <v>92</v>
      </c>
      <c r="E49" s="75"/>
      <c r="F49" s="78">
        <v>16.010000000000002</v>
      </c>
      <c r="G49" s="78">
        <v>16.010000000000002</v>
      </c>
      <c r="H49" s="78">
        <v>16.41</v>
      </c>
      <c r="I49">
        <v>0</v>
      </c>
      <c r="J49">
        <v>271.41000000000003</v>
      </c>
      <c r="K49">
        <v>48.66</v>
      </c>
      <c r="L49">
        <v>10.48</v>
      </c>
      <c r="M49">
        <v>5.0599999999999996</v>
      </c>
      <c r="N49" s="135">
        <v>30.67</v>
      </c>
      <c r="O49" s="135">
        <v>30.66</v>
      </c>
      <c r="P49" s="135">
        <v>30.67</v>
      </c>
      <c r="Q49">
        <v>10.76</v>
      </c>
      <c r="R49">
        <v>122.32</v>
      </c>
      <c r="S49">
        <v>9.93</v>
      </c>
      <c r="T49">
        <v>15.93</v>
      </c>
      <c r="U49">
        <v>5.31</v>
      </c>
      <c r="V49">
        <v>5.31</v>
      </c>
      <c r="W49">
        <v>231.29</v>
      </c>
      <c r="X49">
        <v>46.26</v>
      </c>
      <c r="Y49">
        <v>87.27</v>
      </c>
      <c r="Z49">
        <v>46.64</v>
      </c>
      <c r="AA49">
        <v>81.34</v>
      </c>
      <c r="AB49">
        <v>40.659999999999997</v>
      </c>
      <c r="AC49">
        <v>3.3</v>
      </c>
      <c r="AD49">
        <v>9.19</v>
      </c>
      <c r="AE49">
        <v>9.19</v>
      </c>
    </row>
    <row r="50" spans="1:31">
      <c r="A50" t="s">
        <v>92</v>
      </c>
      <c r="B50" s="75">
        <v>208.44</v>
      </c>
      <c r="C50" s="75">
        <v>46.32</v>
      </c>
      <c r="D50" s="135">
        <f t="shared" si="0"/>
        <v>92</v>
      </c>
      <c r="E50" s="75"/>
      <c r="F50" s="78">
        <v>16.18</v>
      </c>
      <c r="G50" s="78">
        <v>16.18</v>
      </c>
      <c r="H50" s="78">
        <v>16.579999999999998</v>
      </c>
      <c r="I50">
        <v>0</v>
      </c>
      <c r="J50">
        <v>271.41000000000003</v>
      </c>
      <c r="K50">
        <v>48.66</v>
      </c>
      <c r="L50">
        <v>10.48</v>
      </c>
      <c r="M50">
        <v>5.09</v>
      </c>
      <c r="N50" s="135">
        <v>30.67</v>
      </c>
      <c r="O50" s="135">
        <v>30.66</v>
      </c>
      <c r="P50" s="135">
        <v>30.67</v>
      </c>
      <c r="Q50">
        <v>10.76</v>
      </c>
      <c r="R50">
        <v>124.31</v>
      </c>
      <c r="S50">
        <v>9.93</v>
      </c>
      <c r="T50">
        <v>11.45</v>
      </c>
      <c r="U50">
        <v>3.82</v>
      </c>
      <c r="V50">
        <v>3.81</v>
      </c>
      <c r="W50">
        <v>231.29</v>
      </c>
      <c r="X50">
        <v>46.26</v>
      </c>
      <c r="Y50">
        <v>87.52</v>
      </c>
      <c r="Z50">
        <v>46.3</v>
      </c>
      <c r="AA50">
        <v>81.34</v>
      </c>
      <c r="AB50">
        <v>40.659999999999997</v>
      </c>
      <c r="AC50">
        <v>2.35</v>
      </c>
      <c r="AD50">
        <v>9.9499999999999993</v>
      </c>
      <c r="AE50">
        <v>9.9499999999999993</v>
      </c>
    </row>
    <row r="51" spans="1:31">
      <c r="A51" t="s">
        <v>93</v>
      </c>
      <c r="B51" s="75">
        <v>208.44</v>
      </c>
      <c r="C51" s="75">
        <v>46.32</v>
      </c>
      <c r="D51" s="135">
        <f t="shared" si="0"/>
        <v>92</v>
      </c>
      <c r="E51" s="75"/>
      <c r="F51" s="78">
        <v>16.25</v>
      </c>
      <c r="G51" s="78">
        <v>16.25</v>
      </c>
      <c r="H51" s="78">
        <v>16.649999999999999</v>
      </c>
      <c r="I51">
        <v>0</v>
      </c>
      <c r="J51">
        <v>271.41000000000003</v>
      </c>
      <c r="K51">
        <v>48.66</v>
      </c>
      <c r="L51">
        <v>10.48</v>
      </c>
      <c r="M51">
        <v>4.22</v>
      </c>
      <c r="N51" s="135">
        <v>30.67</v>
      </c>
      <c r="O51" s="135">
        <v>30.66</v>
      </c>
      <c r="P51" s="135">
        <v>30.67</v>
      </c>
      <c r="Q51">
        <v>10.76</v>
      </c>
      <c r="R51">
        <v>124.39</v>
      </c>
      <c r="S51">
        <v>9.83</v>
      </c>
      <c r="T51">
        <v>11.78</v>
      </c>
      <c r="U51">
        <v>3.93</v>
      </c>
      <c r="V51">
        <v>3.92</v>
      </c>
      <c r="W51">
        <v>231.29</v>
      </c>
      <c r="X51">
        <v>46.26</v>
      </c>
      <c r="Y51">
        <v>87.52</v>
      </c>
      <c r="Z51">
        <v>46.69</v>
      </c>
      <c r="AA51">
        <v>81.34</v>
      </c>
      <c r="AB51">
        <v>40.659999999999997</v>
      </c>
      <c r="AC51">
        <v>2.35</v>
      </c>
      <c r="AD51">
        <v>8.85</v>
      </c>
      <c r="AE51">
        <v>8.85</v>
      </c>
    </row>
    <row r="52" spans="1:31">
      <c r="A52" t="s">
        <v>94</v>
      </c>
      <c r="B52" s="75">
        <v>208.44</v>
      </c>
      <c r="C52" s="75">
        <v>46.32</v>
      </c>
      <c r="D52" s="135">
        <f t="shared" si="0"/>
        <v>92</v>
      </c>
      <c r="E52" s="75"/>
      <c r="F52" s="78">
        <v>17.559999999999999</v>
      </c>
      <c r="G52" s="78">
        <v>17.559999999999999</v>
      </c>
      <c r="H52" s="78">
        <v>17.989999999999998</v>
      </c>
      <c r="I52">
        <v>0</v>
      </c>
      <c r="J52">
        <v>271.41000000000003</v>
      </c>
      <c r="K52">
        <v>48.66</v>
      </c>
      <c r="L52">
        <v>10.48</v>
      </c>
      <c r="M52">
        <v>4.51</v>
      </c>
      <c r="N52" s="135">
        <v>30.67</v>
      </c>
      <c r="O52" s="135">
        <v>30.66</v>
      </c>
      <c r="P52" s="135">
        <v>30.67</v>
      </c>
      <c r="Q52">
        <v>10.76</v>
      </c>
      <c r="R52">
        <v>125.43</v>
      </c>
      <c r="S52">
        <v>9.83</v>
      </c>
      <c r="T52">
        <v>12.18</v>
      </c>
      <c r="U52">
        <v>4.0599999999999996</v>
      </c>
      <c r="V52">
        <v>4.0599999999999996</v>
      </c>
      <c r="W52">
        <v>231.29</v>
      </c>
      <c r="X52">
        <v>46.26</v>
      </c>
      <c r="Y52">
        <v>82.97</v>
      </c>
      <c r="Z52">
        <v>45.99</v>
      </c>
      <c r="AA52">
        <v>81.34</v>
      </c>
      <c r="AB52">
        <v>40.659999999999997</v>
      </c>
      <c r="AC52">
        <v>2.35</v>
      </c>
      <c r="AD52">
        <v>8.9600000000000009</v>
      </c>
      <c r="AE52">
        <v>8.9600000000000009</v>
      </c>
    </row>
    <row r="53" spans="1:31">
      <c r="A53" t="s">
        <v>95</v>
      </c>
      <c r="B53" s="75">
        <v>208.44</v>
      </c>
      <c r="C53" s="75">
        <v>46.32</v>
      </c>
      <c r="D53" s="135">
        <f t="shared" si="0"/>
        <v>92</v>
      </c>
      <c r="E53" s="75"/>
      <c r="F53" s="78">
        <v>17.579999999999998</v>
      </c>
      <c r="G53" s="78">
        <v>17.579999999999998</v>
      </c>
      <c r="H53" s="78">
        <v>18.010000000000002</v>
      </c>
      <c r="I53">
        <v>0</v>
      </c>
      <c r="J53">
        <v>271.41000000000003</v>
      </c>
      <c r="K53">
        <v>48.66</v>
      </c>
      <c r="L53">
        <v>10.48</v>
      </c>
      <c r="M53">
        <v>4.9000000000000004</v>
      </c>
      <c r="N53" s="135">
        <v>30.67</v>
      </c>
      <c r="O53" s="135">
        <v>30.66</v>
      </c>
      <c r="P53" s="135">
        <v>30.67</v>
      </c>
      <c r="Q53">
        <v>10.76</v>
      </c>
      <c r="R53">
        <v>123.41</v>
      </c>
      <c r="S53">
        <v>9.83</v>
      </c>
      <c r="T53">
        <v>12.44</v>
      </c>
      <c r="U53">
        <v>4.1399999999999997</v>
      </c>
      <c r="V53">
        <v>4.1500000000000004</v>
      </c>
      <c r="W53">
        <v>231.29</v>
      </c>
      <c r="X53">
        <v>46.26</v>
      </c>
      <c r="Y53">
        <v>83.02</v>
      </c>
      <c r="Z53">
        <v>46.32</v>
      </c>
      <c r="AA53">
        <v>81.34</v>
      </c>
      <c r="AB53">
        <v>40.659999999999997</v>
      </c>
      <c r="AC53">
        <v>2.39</v>
      </c>
      <c r="AD53">
        <v>9</v>
      </c>
      <c r="AE53">
        <v>9</v>
      </c>
    </row>
    <row r="54" spans="1:31">
      <c r="A54" t="s">
        <v>96</v>
      </c>
      <c r="B54" s="75">
        <v>208.44</v>
      </c>
      <c r="C54" s="75">
        <v>46.32</v>
      </c>
      <c r="D54" s="135">
        <f t="shared" si="0"/>
        <v>92</v>
      </c>
      <c r="E54" s="75"/>
      <c r="F54" s="78">
        <v>17.37</v>
      </c>
      <c r="G54" s="78">
        <v>17.37</v>
      </c>
      <c r="H54" s="78">
        <v>17.809999999999999</v>
      </c>
      <c r="I54">
        <v>0</v>
      </c>
      <c r="J54">
        <v>271.41000000000003</v>
      </c>
      <c r="K54">
        <v>48.66</v>
      </c>
      <c r="L54">
        <v>10.48</v>
      </c>
      <c r="M54">
        <v>5.58</v>
      </c>
      <c r="N54" s="135">
        <v>30.67</v>
      </c>
      <c r="O54" s="135">
        <v>30.66</v>
      </c>
      <c r="P54" s="135">
        <v>30.67</v>
      </c>
      <c r="Q54">
        <v>10.76</v>
      </c>
      <c r="R54">
        <v>120.77</v>
      </c>
      <c r="S54">
        <v>9.83</v>
      </c>
      <c r="T54">
        <v>12.77</v>
      </c>
      <c r="U54">
        <v>4.26</v>
      </c>
      <c r="V54">
        <v>4.26</v>
      </c>
      <c r="W54">
        <v>231.29</v>
      </c>
      <c r="X54">
        <v>46.26</v>
      </c>
      <c r="Y54">
        <v>83.02</v>
      </c>
      <c r="Z54">
        <v>46.81</v>
      </c>
      <c r="AA54">
        <v>82</v>
      </c>
      <c r="AB54">
        <v>41</v>
      </c>
      <c r="AC54">
        <v>2.4300000000000002</v>
      </c>
      <c r="AD54">
        <v>9.11</v>
      </c>
      <c r="AE54">
        <v>9.11</v>
      </c>
    </row>
    <row r="55" spans="1:31">
      <c r="A55" t="s">
        <v>97</v>
      </c>
      <c r="B55" s="75">
        <v>208.44</v>
      </c>
      <c r="C55" s="75">
        <v>46.32</v>
      </c>
      <c r="D55" s="135">
        <f t="shared" si="0"/>
        <v>92</v>
      </c>
      <c r="E55" s="75"/>
      <c r="F55" s="78">
        <v>17.32</v>
      </c>
      <c r="G55" s="78">
        <v>17.32</v>
      </c>
      <c r="H55" s="78">
        <v>17.75</v>
      </c>
      <c r="I55">
        <v>0</v>
      </c>
      <c r="J55">
        <v>271.41000000000003</v>
      </c>
      <c r="K55">
        <v>48.66</v>
      </c>
      <c r="L55">
        <v>10.48</v>
      </c>
      <c r="M55">
        <v>6.33</v>
      </c>
      <c r="N55" s="135">
        <v>30.67</v>
      </c>
      <c r="O55" s="135">
        <v>30.66</v>
      </c>
      <c r="P55" s="135">
        <v>30.67</v>
      </c>
      <c r="Q55">
        <v>10.76</v>
      </c>
      <c r="R55">
        <v>116.96</v>
      </c>
      <c r="S55">
        <v>9.83</v>
      </c>
      <c r="T55">
        <v>13.07</v>
      </c>
      <c r="U55">
        <v>4.3600000000000003</v>
      </c>
      <c r="V55">
        <v>4.3499999999999996</v>
      </c>
      <c r="W55">
        <v>231.29</v>
      </c>
      <c r="X55">
        <v>46.26</v>
      </c>
      <c r="Y55">
        <v>83.23</v>
      </c>
      <c r="Z55">
        <v>47.55</v>
      </c>
      <c r="AA55">
        <v>82</v>
      </c>
      <c r="AB55">
        <v>41</v>
      </c>
      <c r="AC55">
        <v>2.4700000000000002</v>
      </c>
      <c r="AD55">
        <v>16.3</v>
      </c>
      <c r="AE55">
        <v>16.3</v>
      </c>
    </row>
    <row r="56" spans="1:31">
      <c r="A56" t="s">
        <v>98</v>
      </c>
      <c r="B56" s="75">
        <v>208.44</v>
      </c>
      <c r="C56" s="75">
        <v>46.32</v>
      </c>
      <c r="D56" s="135">
        <f t="shared" si="0"/>
        <v>92</v>
      </c>
      <c r="E56" s="75"/>
      <c r="F56" s="78">
        <v>17.09</v>
      </c>
      <c r="G56" s="78">
        <v>17.09</v>
      </c>
      <c r="H56" s="78">
        <v>17.510000000000002</v>
      </c>
      <c r="I56">
        <v>0</v>
      </c>
      <c r="J56">
        <v>271.41000000000003</v>
      </c>
      <c r="K56">
        <v>48.66</v>
      </c>
      <c r="L56">
        <v>10.48</v>
      </c>
      <c r="M56">
        <v>6.73</v>
      </c>
      <c r="N56" s="135">
        <v>30.67</v>
      </c>
      <c r="O56" s="135">
        <v>30.66</v>
      </c>
      <c r="P56" s="135">
        <v>30.67</v>
      </c>
      <c r="Q56">
        <v>10.76</v>
      </c>
      <c r="R56">
        <v>111.81</v>
      </c>
      <c r="S56">
        <v>9.83</v>
      </c>
      <c r="T56">
        <v>13.32</v>
      </c>
      <c r="U56">
        <v>4.4400000000000004</v>
      </c>
      <c r="V56">
        <v>4.4400000000000004</v>
      </c>
      <c r="W56">
        <v>231.29</v>
      </c>
      <c r="X56">
        <v>46.26</v>
      </c>
      <c r="Y56">
        <v>82.65</v>
      </c>
      <c r="Z56">
        <v>46.04</v>
      </c>
      <c r="AA56">
        <v>82.67</v>
      </c>
      <c r="AB56">
        <v>41.33</v>
      </c>
      <c r="AC56">
        <v>2.54</v>
      </c>
      <c r="AD56">
        <v>16.45</v>
      </c>
      <c r="AE56">
        <v>16.45</v>
      </c>
    </row>
    <row r="57" spans="1:31">
      <c r="A57" t="s">
        <v>99</v>
      </c>
      <c r="B57" s="75">
        <v>208.44</v>
      </c>
      <c r="C57" s="75">
        <v>46.32</v>
      </c>
      <c r="D57" s="135">
        <f t="shared" si="0"/>
        <v>92</v>
      </c>
      <c r="E57" s="75"/>
      <c r="F57" s="78">
        <v>16.78</v>
      </c>
      <c r="G57" s="78">
        <v>16.78</v>
      </c>
      <c r="H57" s="78">
        <v>17.2</v>
      </c>
      <c r="I57">
        <v>0</v>
      </c>
      <c r="J57">
        <v>271.41000000000003</v>
      </c>
      <c r="K57">
        <v>48.66</v>
      </c>
      <c r="L57">
        <v>10.48</v>
      </c>
      <c r="M57">
        <v>9.25</v>
      </c>
      <c r="N57" s="135">
        <v>30.67</v>
      </c>
      <c r="O57" s="135">
        <v>30.66</v>
      </c>
      <c r="P57" s="135">
        <v>30.67</v>
      </c>
      <c r="Q57">
        <v>10.76</v>
      </c>
      <c r="R57">
        <v>105.54</v>
      </c>
      <c r="S57">
        <v>9.83</v>
      </c>
      <c r="T57">
        <v>23.59</v>
      </c>
      <c r="U57">
        <v>7.86</v>
      </c>
      <c r="V57">
        <v>7.88</v>
      </c>
      <c r="W57">
        <v>231.29</v>
      </c>
      <c r="X57">
        <v>46.26</v>
      </c>
      <c r="Y57">
        <v>82.13</v>
      </c>
      <c r="Z57">
        <v>46.44</v>
      </c>
      <c r="AA57">
        <v>82.67</v>
      </c>
      <c r="AB57">
        <v>41.33</v>
      </c>
      <c r="AC57">
        <v>5.18</v>
      </c>
      <c r="AD57">
        <v>16.62</v>
      </c>
      <c r="AE57">
        <v>16.62</v>
      </c>
    </row>
    <row r="58" spans="1:31">
      <c r="A58" t="s">
        <v>100</v>
      </c>
      <c r="B58" s="75">
        <v>208.44</v>
      </c>
      <c r="C58" s="75">
        <v>46.32</v>
      </c>
      <c r="D58" s="135">
        <f t="shared" si="0"/>
        <v>92</v>
      </c>
      <c r="E58" s="75"/>
      <c r="F58" s="78">
        <v>16.38</v>
      </c>
      <c r="G58" s="78">
        <v>16.38</v>
      </c>
      <c r="H58" s="78">
        <v>16.8</v>
      </c>
      <c r="I58">
        <v>0</v>
      </c>
      <c r="J58">
        <v>271.41000000000003</v>
      </c>
      <c r="K58">
        <v>48.66</v>
      </c>
      <c r="L58">
        <v>10.48</v>
      </c>
      <c r="M58">
        <v>9.2899999999999991</v>
      </c>
      <c r="N58" s="135">
        <v>30.67</v>
      </c>
      <c r="O58" s="135">
        <v>30.66</v>
      </c>
      <c r="P58" s="135">
        <v>30.67</v>
      </c>
      <c r="Q58">
        <v>10.76</v>
      </c>
      <c r="R58">
        <v>103.77</v>
      </c>
      <c r="S58">
        <v>9.83</v>
      </c>
      <c r="T58">
        <v>24.14</v>
      </c>
      <c r="U58">
        <v>8.0500000000000007</v>
      </c>
      <c r="V58">
        <v>8.0399999999999991</v>
      </c>
      <c r="W58">
        <v>231.29</v>
      </c>
      <c r="X58">
        <v>46.26</v>
      </c>
      <c r="Y58">
        <v>81.77</v>
      </c>
      <c r="Z58">
        <v>46.18</v>
      </c>
      <c r="AA58">
        <v>83.34</v>
      </c>
      <c r="AB58">
        <v>41.66</v>
      </c>
      <c r="AC58">
        <v>5.44</v>
      </c>
      <c r="AD58">
        <v>16.75</v>
      </c>
      <c r="AE58">
        <v>16.75</v>
      </c>
    </row>
    <row r="59" spans="1:31">
      <c r="A59" t="s">
        <v>101</v>
      </c>
      <c r="B59" s="75">
        <v>208.44</v>
      </c>
      <c r="C59" s="75">
        <v>58.6</v>
      </c>
      <c r="D59" s="135">
        <f t="shared" si="0"/>
        <v>92</v>
      </c>
      <c r="E59" s="75"/>
      <c r="F59" s="78">
        <v>15.94</v>
      </c>
      <c r="G59" s="78">
        <v>15.94</v>
      </c>
      <c r="H59" s="78">
        <v>16.34</v>
      </c>
      <c r="I59">
        <v>0</v>
      </c>
      <c r="J59">
        <v>271.41000000000003</v>
      </c>
      <c r="K59">
        <v>48.66</v>
      </c>
      <c r="L59">
        <v>10.48</v>
      </c>
      <c r="M59">
        <v>9.5299999999999994</v>
      </c>
      <c r="N59" s="135">
        <v>30.67</v>
      </c>
      <c r="O59" s="135">
        <v>30.66</v>
      </c>
      <c r="P59" s="135">
        <v>30.67</v>
      </c>
      <c r="Q59">
        <v>10.76</v>
      </c>
      <c r="R59">
        <v>101.36</v>
      </c>
      <c r="S59">
        <v>10.210000000000001</v>
      </c>
      <c r="T59">
        <v>24.97</v>
      </c>
      <c r="U59">
        <v>8.32</v>
      </c>
      <c r="V59">
        <v>8.33</v>
      </c>
      <c r="W59">
        <v>231.29</v>
      </c>
      <c r="X59">
        <v>46.26</v>
      </c>
      <c r="Y59">
        <v>80.930000000000007</v>
      </c>
      <c r="Z59">
        <v>45.3</v>
      </c>
      <c r="AA59">
        <v>84</v>
      </c>
      <c r="AB59">
        <v>42</v>
      </c>
      <c r="AC59">
        <v>5.96</v>
      </c>
      <c r="AD59">
        <v>16.95</v>
      </c>
      <c r="AE59">
        <v>16.95</v>
      </c>
    </row>
    <row r="60" spans="1:31">
      <c r="A60" t="s">
        <v>102</v>
      </c>
      <c r="B60" s="75">
        <v>208.44</v>
      </c>
      <c r="C60" s="75">
        <v>58.6</v>
      </c>
      <c r="D60" s="135">
        <f t="shared" si="0"/>
        <v>92</v>
      </c>
      <c r="E60" s="75"/>
      <c r="F60" s="78">
        <v>15.47</v>
      </c>
      <c r="G60" s="78">
        <v>15.47</v>
      </c>
      <c r="H60" s="78">
        <v>15.85</v>
      </c>
      <c r="I60">
        <v>0</v>
      </c>
      <c r="J60">
        <v>271.41000000000003</v>
      </c>
      <c r="K60">
        <v>48.66</v>
      </c>
      <c r="L60">
        <v>10.48</v>
      </c>
      <c r="M60">
        <v>9.66</v>
      </c>
      <c r="N60" s="135">
        <v>30.67</v>
      </c>
      <c r="O60" s="135">
        <v>30.66</v>
      </c>
      <c r="P60" s="135">
        <v>30.67</v>
      </c>
      <c r="Q60">
        <v>10.76</v>
      </c>
      <c r="R60">
        <v>98.32</v>
      </c>
      <c r="S60">
        <v>10.210000000000001</v>
      </c>
      <c r="T60">
        <v>25.75</v>
      </c>
      <c r="U60">
        <v>8.58</v>
      </c>
      <c r="V60">
        <v>8.59</v>
      </c>
      <c r="W60">
        <v>231.29</v>
      </c>
      <c r="X60">
        <v>46.26</v>
      </c>
      <c r="Y60">
        <v>77.53</v>
      </c>
      <c r="Z60">
        <v>43.32</v>
      </c>
      <c r="AA60">
        <v>84.67</v>
      </c>
      <c r="AB60">
        <v>42.33</v>
      </c>
      <c r="AC60">
        <v>6.34</v>
      </c>
      <c r="AD60">
        <v>17.16</v>
      </c>
      <c r="AE60">
        <v>17.16</v>
      </c>
    </row>
    <row r="61" spans="1:31">
      <c r="A61" t="s">
        <v>103</v>
      </c>
      <c r="B61" s="75">
        <v>208.44</v>
      </c>
      <c r="C61" s="75">
        <v>58.6</v>
      </c>
      <c r="D61" s="135">
        <f t="shared" si="0"/>
        <v>92</v>
      </c>
      <c r="E61" s="75"/>
      <c r="F61" s="78">
        <v>14.9</v>
      </c>
      <c r="G61" s="78">
        <v>14.9</v>
      </c>
      <c r="H61" s="78">
        <v>15.28</v>
      </c>
      <c r="I61">
        <v>0</v>
      </c>
      <c r="J61">
        <v>271.41000000000003</v>
      </c>
      <c r="K61">
        <v>48.66</v>
      </c>
      <c r="L61">
        <v>10.48</v>
      </c>
      <c r="M61">
        <v>9.81</v>
      </c>
      <c r="N61" s="135">
        <v>30.67</v>
      </c>
      <c r="O61" s="135">
        <v>30.66</v>
      </c>
      <c r="P61" s="135">
        <v>30.67</v>
      </c>
      <c r="Q61">
        <v>10.76</v>
      </c>
      <c r="R61">
        <v>92.88</v>
      </c>
      <c r="S61">
        <v>10.210000000000001</v>
      </c>
      <c r="T61">
        <v>26.33</v>
      </c>
      <c r="U61">
        <v>8.7799999999999994</v>
      </c>
      <c r="V61">
        <v>8.76</v>
      </c>
      <c r="W61">
        <v>231.29</v>
      </c>
      <c r="X61">
        <v>46.26</v>
      </c>
      <c r="Y61">
        <v>76.37</v>
      </c>
      <c r="Z61">
        <v>40.65</v>
      </c>
      <c r="AA61">
        <v>76.67</v>
      </c>
      <c r="AB61">
        <v>38.33</v>
      </c>
      <c r="AC61">
        <v>7.19</v>
      </c>
      <c r="AD61">
        <v>17.690000000000001</v>
      </c>
      <c r="AE61">
        <v>17.690000000000001</v>
      </c>
    </row>
    <row r="62" spans="1:31">
      <c r="A62" t="s">
        <v>104</v>
      </c>
      <c r="B62" s="75">
        <v>208.44</v>
      </c>
      <c r="C62" s="75">
        <v>58.6</v>
      </c>
      <c r="D62" s="135">
        <f t="shared" si="0"/>
        <v>92</v>
      </c>
      <c r="E62" s="75"/>
      <c r="F62" s="78">
        <v>14.17</v>
      </c>
      <c r="G62" s="78">
        <v>14.17</v>
      </c>
      <c r="H62" s="78">
        <v>14.53</v>
      </c>
      <c r="I62">
        <v>0</v>
      </c>
      <c r="J62">
        <v>271.41000000000003</v>
      </c>
      <c r="K62">
        <v>48.66</v>
      </c>
      <c r="L62">
        <v>10.48</v>
      </c>
      <c r="M62">
        <v>10.44</v>
      </c>
      <c r="N62" s="135">
        <v>30.67</v>
      </c>
      <c r="O62" s="135">
        <v>30.66</v>
      </c>
      <c r="P62" s="135">
        <v>30.67</v>
      </c>
      <c r="Q62">
        <v>10.76</v>
      </c>
      <c r="R62">
        <v>86.07</v>
      </c>
      <c r="S62">
        <v>10.210000000000001</v>
      </c>
      <c r="T62">
        <v>26</v>
      </c>
      <c r="U62">
        <v>8.67</v>
      </c>
      <c r="V62">
        <v>8.67</v>
      </c>
      <c r="W62">
        <v>229.83</v>
      </c>
      <c r="X62">
        <v>45.97</v>
      </c>
      <c r="Y62">
        <v>74.069999999999993</v>
      </c>
      <c r="Z62">
        <v>37.61</v>
      </c>
      <c r="AA62">
        <v>75.34</v>
      </c>
      <c r="AB62">
        <v>37.659999999999997</v>
      </c>
      <c r="AC62">
        <v>7.66</v>
      </c>
      <c r="AD62">
        <v>19.02</v>
      </c>
      <c r="AE62">
        <v>19.02</v>
      </c>
    </row>
    <row r="63" spans="1:31">
      <c r="A63" t="s">
        <v>105</v>
      </c>
      <c r="B63" s="75">
        <v>208.44</v>
      </c>
      <c r="C63" s="75">
        <v>58.99</v>
      </c>
      <c r="D63" s="135">
        <f t="shared" si="0"/>
        <v>92</v>
      </c>
      <c r="E63" s="75"/>
      <c r="F63" s="78">
        <v>13.46</v>
      </c>
      <c r="G63" s="78">
        <v>13.46</v>
      </c>
      <c r="H63" s="78">
        <v>13.8</v>
      </c>
      <c r="I63">
        <v>0</v>
      </c>
      <c r="J63">
        <v>271.41000000000003</v>
      </c>
      <c r="K63">
        <v>49.18</v>
      </c>
      <c r="L63">
        <v>10.48</v>
      </c>
      <c r="M63">
        <v>11.42</v>
      </c>
      <c r="N63" s="135">
        <v>30.67</v>
      </c>
      <c r="O63" s="135">
        <v>30.66</v>
      </c>
      <c r="P63" s="135">
        <v>30.67</v>
      </c>
      <c r="Q63">
        <v>10.76</v>
      </c>
      <c r="R63">
        <v>71.72</v>
      </c>
      <c r="S63">
        <v>10.67</v>
      </c>
      <c r="T63">
        <v>26.8</v>
      </c>
      <c r="U63">
        <v>8.93</v>
      </c>
      <c r="V63">
        <v>8.94</v>
      </c>
      <c r="W63">
        <v>217.3</v>
      </c>
      <c r="X63">
        <v>43.46</v>
      </c>
      <c r="Y63">
        <v>69.319999999999993</v>
      </c>
      <c r="Z63">
        <v>34.74</v>
      </c>
      <c r="AA63">
        <v>74</v>
      </c>
      <c r="AB63">
        <v>37</v>
      </c>
      <c r="AC63">
        <v>8.27</v>
      </c>
      <c r="AD63">
        <v>20.28</v>
      </c>
      <c r="AE63">
        <v>20.28</v>
      </c>
    </row>
    <row r="64" spans="1:31">
      <c r="A64" t="s">
        <v>106</v>
      </c>
      <c r="B64" s="75">
        <v>208.44</v>
      </c>
      <c r="C64" s="75">
        <v>58.99</v>
      </c>
      <c r="D64" s="135">
        <f t="shared" si="0"/>
        <v>92</v>
      </c>
      <c r="E64" s="75"/>
      <c r="F64" s="78">
        <v>12.63</v>
      </c>
      <c r="G64" s="78">
        <v>12.63</v>
      </c>
      <c r="H64" s="78">
        <v>12.94</v>
      </c>
      <c r="I64">
        <v>0</v>
      </c>
      <c r="J64">
        <v>271.41000000000003</v>
      </c>
      <c r="K64">
        <v>49.18</v>
      </c>
      <c r="L64">
        <v>10.48</v>
      </c>
      <c r="M64">
        <v>11.49</v>
      </c>
      <c r="N64" s="135">
        <v>30.67</v>
      </c>
      <c r="O64" s="135">
        <v>30.66</v>
      </c>
      <c r="P64" s="135">
        <v>30.67</v>
      </c>
      <c r="Q64">
        <v>10.76</v>
      </c>
      <c r="R64">
        <v>66.7</v>
      </c>
      <c r="S64">
        <v>10.67</v>
      </c>
      <c r="T64">
        <v>27.12</v>
      </c>
      <c r="U64">
        <v>9.0399999999999991</v>
      </c>
      <c r="V64">
        <v>9.0500000000000007</v>
      </c>
      <c r="W64">
        <v>203.57</v>
      </c>
      <c r="X64">
        <v>40.71</v>
      </c>
      <c r="Y64">
        <v>65.52</v>
      </c>
      <c r="Z64">
        <v>31.8</v>
      </c>
      <c r="AA64">
        <v>72.67</v>
      </c>
      <c r="AB64">
        <v>36.33</v>
      </c>
      <c r="AC64">
        <v>8.24</v>
      </c>
      <c r="AD64">
        <v>24.12</v>
      </c>
      <c r="AE64">
        <v>24.12</v>
      </c>
    </row>
    <row r="65" spans="1:31">
      <c r="A65" t="s">
        <v>107</v>
      </c>
      <c r="B65" s="75">
        <v>208.44</v>
      </c>
      <c r="C65" s="75">
        <v>58.99</v>
      </c>
      <c r="D65" s="135">
        <f t="shared" si="0"/>
        <v>92</v>
      </c>
      <c r="E65" s="75"/>
      <c r="F65" s="78">
        <v>11.69</v>
      </c>
      <c r="G65" s="78">
        <v>11.69</v>
      </c>
      <c r="H65" s="78">
        <v>11.98</v>
      </c>
      <c r="I65">
        <v>0</v>
      </c>
      <c r="J65">
        <v>271.41000000000003</v>
      </c>
      <c r="K65">
        <v>49.18</v>
      </c>
      <c r="L65">
        <v>10.48</v>
      </c>
      <c r="M65">
        <v>8.92</v>
      </c>
      <c r="N65" s="135">
        <v>30.67</v>
      </c>
      <c r="O65" s="135">
        <v>30.66</v>
      </c>
      <c r="P65" s="135">
        <v>30.67</v>
      </c>
      <c r="Q65">
        <v>10.76</v>
      </c>
      <c r="R65">
        <v>61.45</v>
      </c>
      <c r="S65">
        <v>10.67</v>
      </c>
      <c r="T65">
        <v>27.54</v>
      </c>
      <c r="U65">
        <v>9.18</v>
      </c>
      <c r="V65">
        <v>9.19</v>
      </c>
      <c r="W65">
        <v>189.38</v>
      </c>
      <c r="X65">
        <v>37.880000000000003</v>
      </c>
      <c r="Y65">
        <v>65</v>
      </c>
      <c r="Z65">
        <v>28.94</v>
      </c>
      <c r="AA65">
        <v>68</v>
      </c>
      <c r="AB65">
        <v>34</v>
      </c>
      <c r="AC65">
        <v>7.63</v>
      </c>
      <c r="AD65">
        <v>24.96</v>
      </c>
      <c r="AE65">
        <v>24.96</v>
      </c>
    </row>
    <row r="66" spans="1:31">
      <c r="A66" t="s">
        <v>108</v>
      </c>
      <c r="B66" s="75">
        <v>208.44</v>
      </c>
      <c r="C66" s="75">
        <v>58.99</v>
      </c>
      <c r="D66" s="135">
        <f t="shared" si="0"/>
        <v>92</v>
      </c>
      <c r="E66" s="75"/>
      <c r="F66" s="78">
        <v>10.59</v>
      </c>
      <c r="G66" s="78">
        <v>10.59</v>
      </c>
      <c r="H66" s="78">
        <v>10.86</v>
      </c>
      <c r="I66">
        <v>0</v>
      </c>
      <c r="J66">
        <v>271.41000000000003</v>
      </c>
      <c r="K66">
        <v>49.18</v>
      </c>
      <c r="L66">
        <v>10.48</v>
      </c>
      <c r="M66">
        <v>9.16</v>
      </c>
      <c r="N66" s="135">
        <v>30.67</v>
      </c>
      <c r="O66" s="135">
        <v>30.66</v>
      </c>
      <c r="P66" s="135">
        <v>30.67</v>
      </c>
      <c r="Q66">
        <v>10.76</v>
      </c>
      <c r="R66">
        <v>55.38</v>
      </c>
      <c r="S66">
        <v>10.67</v>
      </c>
      <c r="T66">
        <v>28.38</v>
      </c>
      <c r="U66">
        <v>9.4600000000000009</v>
      </c>
      <c r="V66">
        <v>9.4600000000000009</v>
      </c>
      <c r="W66">
        <v>174.08</v>
      </c>
      <c r="X66">
        <v>34.82</v>
      </c>
      <c r="Y66">
        <v>60.58</v>
      </c>
      <c r="Z66">
        <v>26.03</v>
      </c>
      <c r="AA66">
        <v>64</v>
      </c>
      <c r="AB66">
        <v>32</v>
      </c>
      <c r="AC66">
        <v>7.93</v>
      </c>
      <c r="AD66">
        <v>24.92</v>
      </c>
      <c r="AE66">
        <v>24.92</v>
      </c>
    </row>
    <row r="67" spans="1:31">
      <c r="A67" t="s">
        <v>109</v>
      </c>
      <c r="B67" s="75">
        <v>208.44</v>
      </c>
      <c r="C67" s="75">
        <v>58.99</v>
      </c>
      <c r="D67" s="135">
        <f t="shared" si="0"/>
        <v>92</v>
      </c>
      <c r="E67" s="75"/>
      <c r="F67" s="78">
        <v>9.44</v>
      </c>
      <c r="G67" s="78">
        <v>9.44</v>
      </c>
      <c r="H67" s="78">
        <v>9.68</v>
      </c>
      <c r="I67">
        <v>0</v>
      </c>
      <c r="J67">
        <v>271.41000000000003</v>
      </c>
      <c r="K67">
        <v>49.18</v>
      </c>
      <c r="L67">
        <v>10.48</v>
      </c>
      <c r="M67">
        <v>9.59</v>
      </c>
      <c r="N67" s="135">
        <v>30.67</v>
      </c>
      <c r="O67" s="135">
        <v>30.66</v>
      </c>
      <c r="P67" s="135">
        <v>30.67</v>
      </c>
      <c r="Q67">
        <v>10.76</v>
      </c>
      <c r="R67">
        <v>48.45</v>
      </c>
      <c r="S67">
        <v>11.14</v>
      </c>
      <c r="T67">
        <v>29.05</v>
      </c>
      <c r="U67">
        <v>9.68</v>
      </c>
      <c r="V67">
        <v>9.69</v>
      </c>
      <c r="W67">
        <v>157.33000000000001</v>
      </c>
      <c r="X67">
        <v>31.47</v>
      </c>
      <c r="Y67">
        <v>56.51</v>
      </c>
      <c r="Z67">
        <v>22.99</v>
      </c>
      <c r="AA67">
        <v>49.18</v>
      </c>
      <c r="AB67">
        <v>24.59</v>
      </c>
      <c r="AC67">
        <v>7.96</v>
      </c>
      <c r="AD67">
        <v>24.94</v>
      </c>
      <c r="AE67">
        <v>24.94</v>
      </c>
    </row>
    <row r="68" spans="1:31">
      <c r="A68" t="s">
        <v>110</v>
      </c>
      <c r="B68" s="75">
        <v>208.44</v>
      </c>
      <c r="C68" s="75">
        <v>58.99</v>
      </c>
      <c r="D68" s="135">
        <f t="shared" ref="D68:D98" si="1">N68+O68+P68</f>
        <v>92</v>
      </c>
      <c r="E68" s="75"/>
      <c r="F68" s="78">
        <v>8.3800000000000008</v>
      </c>
      <c r="G68" s="78">
        <v>8.3800000000000008</v>
      </c>
      <c r="H68" s="78">
        <v>8.59</v>
      </c>
      <c r="I68">
        <v>0</v>
      </c>
      <c r="J68">
        <v>271.41000000000003</v>
      </c>
      <c r="K68">
        <v>60.22</v>
      </c>
      <c r="L68">
        <v>10.48</v>
      </c>
      <c r="M68">
        <v>14.79</v>
      </c>
      <c r="N68" s="135">
        <v>30.67</v>
      </c>
      <c r="O68" s="135">
        <v>30.66</v>
      </c>
      <c r="P68" s="135">
        <v>30.67</v>
      </c>
      <c r="Q68">
        <v>10.76</v>
      </c>
      <c r="R68">
        <v>41.24</v>
      </c>
      <c r="S68">
        <v>11.14</v>
      </c>
      <c r="T68">
        <v>28.59</v>
      </c>
      <c r="U68">
        <v>9.5299999999999994</v>
      </c>
      <c r="V68">
        <v>9.5399999999999991</v>
      </c>
      <c r="W68">
        <v>140.08000000000001</v>
      </c>
      <c r="X68">
        <v>28.01</v>
      </c>
      <c r="Y68">
        <v>52.76</v>
      </c>
      <c r="Z68">
        <v>19.87</v>
      </c>
      <c r="AA68">
        <v>45.05</v>
      </c>
      <c r="AB68">
        <v>22.52</v>
      </c>
      <c r="AC68">
        <v>8.1199999999999992</v>
      </c>
      <c r="AD68">
        <v>25.5</v>
      </c>
      <c r="AE68">
        <v>25.5</v>
      </c>
    </row>
    <row r="69" spans="1:31">
      <c r="A69" t="s">
        <v>111</v>
      </c>
      <c r="B69" s="75">
        <v>208.44</v>
      </c>
      <c r="C69" s="75">
        <v>58.99</v>
      </c>
      <c r="D69" s="135">
        <f t="shared" si="1"/>
        <v>92</v>
      </c>
      <c r="E69" s="75"/>
      <c r="F69" s="78">
        <v>7.22</v>
      </c>
      <c r="G69" s="78">
        <v>7.22</v>
      </c>
      <c r="H69" s="78">
        <v>7.41</v>
      </c>
      <c r="I69">
        <v>0</v>
      </c>
      <c r="J69">
        <v>271.41000000000003</v>
      </c>
      <c r="K69">
        <v>60.22</v>
      </c>
      <c r="L69">
        <v>10.48</v>
      </c>
      <c r="M69">
        <v>16.32</v>
      </c>
      <c r="N69" s="135">
        <v>30.67</v>
      </c>
      <c r="O69" s="135">
        <v>30.66</v>
      </c>
      <c r="P69" s="135">
        <v>30.67</v>
      </c>
      <c r="Q69">
        <v>10.76</v>
      </c>
      <c r="R69">
        <v>32.26</v>
      </c>
      <c r="S69">
        <v>11.14</v>
      </c>
      <c r="T69">
        <v>35.39</v>
      </c>
      <c r="U69">
        <v>11.8</v>
      </c>
      <c r="V69">
        <v>11.79</v>
      </c>
      <c r="W69">
        <v>121.61</v>
      </c>
      <c r="X69">
        <v>24.32</v>
      </c>
      <c r="Y69">
        <v>47.1</v>
      </c>
      <c r="Z69">
        <v>16.55</v>
      </c>
      <c r="AA69">
        <v>39.619999999999997</v>
      </c>
      <c r="AB69">
        <v>19.8</v>
      </c>
      <c r="AC69">
        <v>8.17</v>
      </c>
      <c r="AD69">
        <v>24.95</v>
      </c>
      <c r="AE69">
        <v>24.95</v>
      </c>
    </row>
    <row r="70" spans="1:31">
      <c r="A70" t="s">
        <v>112</v>
      </c>
      <c r="B70" s="75">
        <v>208.44</v>
      </c>
      <c r="C70" s="75">
        <v>58.99</v>
      </c>
      <c r="D70" s="135">
        <f t="shared" si="1"/>
        <v>92</v>
      </c>
      <c r="E70" s="75"/>
      <c r="F70" s="78">
        <v>6.02</v>
      </c>
      <c r="G70" s="78">
        <v>6.02</v>
      </c>
      <c r="H70" s="78">
        <v>6.17</v>
      </c>
      <c r="I70">
        <v>0</v>
      </c>
      <c r="J70">
        <v>271.41000000000003</v>
      </c>
      <c r="K70">
        <v>60.22</v>
      </c>
      <c r="L70">
        <v>10.48</v>
      </c>
      <c r="M70">
        <v>17.72</v>
      </c>
      <c r="N70" s="135">
        <v>30.67</v>
      </c>
      <c r="O70" s="135">
        <v>30.66</v>
      </c>
      <c r="P70" s="135">
        <v>30.67</v>
      </c>
      <c r="Q70">
        <v>10.76</v>
      </c>
      <c r="R70">
        <v>26.24</v>
      </c>
      <c r="S70">
        <v>11.14</v>
      </c>
      <c r="T70">
        <v>34.71</v>
      </c>
      <c r="U70">
        <v>11.57</v>
      </c>
      <c r="V70">
        <v>11.57</v>
      </c>
      <c r="W70">
        <v>102.28</v>
      </c>
      <c r="X70">
        <v>20.45</v>
      </c>
      <c r="Y70">
        <v>40.770000000000003</v>
      </c>
      <c r="Z70">
        <v>13.5</v>
      </c>
      <c r="AA70">
        <v>34.22</v>
      </c>
      <c r="AB70">
        <v>17.11</v>
      </c>
      <c r="AC70">
        <v>7.74</v>
      </c>
      <c r="AD70">
        <v>25.41</v>
      </c>
      <c r="AE70">
        <v>25.41</v>
      </c>
    </row>
    <row r="71" spans="1:31">
      <c r="A71" t="s">
        <v>113</v>
      </c>
      <c r="B71" s="75">
        <v>208.44</v>
      </c>
      <c r="C71" s="75">
        <v>65.62</v>
      </c>
      <c r="D71" s="135">
        <f t="shared" si="1"/>
        <v>89.88</v>
      </c>
      <c r="E71" s="75"/>
      <c r="F71" s="78">
        <v>4.84</v>
      </c>
      <c r="G71" s="78">
        <v>4.84</v>
      </c>
      <c r="H71" s="78">
        <v>4.96</v>
      </c>
      <c r="I71">
        <v>0</v>
      </c>
      <c r="J71">
        <v>271.41000000000003</v>
      </c>
      <c r="K71">
        <v>85.79</v>
      </c>
      <c r="L71">
        <v>10.48</v>
      </c>
      <c r="M71">
        <v>18.14</v>
      </c>
      <c r="N71" s="135">
        <v>29.6</v>
      </c>
      <c r="O71" s="135">
        <v>31.59</v>
      </c>
      <c r="P71" s="135">
        <v>28.69</v>
      </c>
      <c r="Q71">
        <v>10.76</v>
      </c>
      <c r="R71">
        <v>20.02</v>
      </c>
      <c r="S71">
        <v>11.14</v>
      </c>
      <c r="T71">
        <v>33.96</v>
      </c>
      <c r="U71">
        <v>11.32</v>
      </c>
      <c r="V71">
        <v>11.31</v>
      </c>
      <c r="W71">
        <v>82.87</v>
      </c>
      <c r="X71">
        <v>16.57</v>
      </c>
      <c r="Y71">
        <v>34.19</v>
      </c>
      <c r="Z71">
        <v>10.68</v>
      </c>
      <c r="AA71">
        <v>26.7</v>
      </c>
      <c r="AB71">
        <v>13.35</v>
      </c>
      <c r="AC71">
        <v>7.61</v>
      </c>
      <c r="AD71">
        <v>25.27</v>
      </c>
      <c r="AE71">
        <v>25.27</v>
      </c>
    </row>
    <row r="72" spans="1:31">
      <c r="A72" t="s">
        <v>114</v>
      </c>
      <c r="B72" s="75">
        <v>208.44</v>
      </c>
      <c r="C72" s="75">
        <v>65.62</v>
      </c>
      <c r="D72" s="135">
        <f t="shared" si="1"/>
        <v>70.260000000000005</v>
      </c>
      <c r="E72" s="75"/>
      <c r="F72" s="78">
        <v>3.59</v>
      </c>
      <c r="G72" s="78">
        <v>3.59</v>
      </c>
      <c r="H72" s="78">
        <v>3.67</v>
      </c>
      <c r="I72">
        <v>0</v>
      </c>
      <c r="J72">
        <v>271.41000000000003</v>
      </c>
      <c r="K72">
        <v>85.79</v>
      </c>
      <c r="L72">
        <v>10.48</v>
      </c>
      <c r="M72">
        <v>17.29</v>
      </c>
      <c r="N72" s="135">
        <v>20.66</v>
      </c>
      <c r="O72" s="135">
        <v>29.57</v>
      </c>
      <c r="P72" s="135">
        <v>20.03</v>
      </c>
      <c r="Q72">
        <v>10.76</v>
      </c>
      <c r="R72">
        <v>14.13</v>
      </c>
      <c r="S72">
        <v>11.14</v>
      </c>
      <c r="T72">
        <v>32.270000000000003</v>
      </c>
      <c r="U72">
        <v>10.76</v>
      </c>
      <c r="V72">
        <v>10.75</v>
      </c>
      <c r="W72">
        <v>63.83</v>
      </c>
      <c r="X72">
        <v>12.76</v>
      </c>
      <c r="Y72">
        <v>26.46</v>
      </c>
      <c r="Z72">
        <v>8.1</v>
      </c>
      <c r="AA72">
        <v>19.59</v>
      </c>
      <c r="AB72">
        <v>9.7899999999999991</v>
      </c>
      <c r="AC72">
        <v>7.19</v>
      </c>
      <c r="AD72">
        <v>24.57</v>
      </c>
      <c r="AE72">
        <v>24.57</v>
      </c>
    </row>
    <row r="73" spans="1:31">
      <c r="A73" t="s">
        <v>115</v>
      </c>
      <c r="B73" s="75">
        <v>208.44</v>
      </c>
      <c r="C73" s="75">
        <v>65.62</v>
      </c>
      <c r="D73" s="135">
        <f t="shared" si="1"/>
        <v>45.650000000000006</v>
      </c>
      <c r="E73" s="75"/>
      <c r="F73" s="78">
        <v>2.4700000000000002</v>
      </c>
      <c r="G73" s="78">
        <v>2.4700000000000002</v>
      </c>
      <c r="H73" s="78">
        <v>2.5299999999999998</v>
      </c>
      <c r="I73">
        <v>0</v>
      </c>
      <c r="J73">
        <v>271.41000000000003</v>
      </c>
      <c r="K73">
        <v>85.79</v>
      </c>
      <c r="L73">
        <v>10.48</v>
      </c>
      <c r="M73">
        <v>15.16</v>
      </c>
      <c r="N73" s="135">
        <v>12.92</v>
      </c>
      <c r="O73" s="135">
        <v>20.21</v>
      </c>
      <c r="P73" s="135">
        <v>12.52</v>
      </c>
      <c r="Q73">
        <v>10.76</v>
      </c>
      <c r="R73">
        <v>8.35</v>
      </c>
      <c r="S73">
        <v>11.14</v>
      </c>
      <c r="T73">
        <v>29.84</v>
      </c>
      <c r="U73">
        <v>9.9499999999999993</v>
      </c>
      <c r="V73">
        <v>9.9499999999999993</v>
      </c>
      <c r="W73">
        <v>45.52</v>
      </c>
      <c r="X73">
        <v>9.1</v>
      </c>
      <c r="Y73">
        <v>20.56</v>
      </c>
      <c r="Z73">
        <v>6.5</v>
      </c>
      <c r="AA73">
        <v>13.61</v>
      </c>
      <c r="AB73">
        <v>6.8</v>
      </c>
      <c r="AC73">
        <v>7.17</v>
      </c>
      <c r="AD73">
        <v>24.08</v>
      </c>
      <c r="AE73">
        <v>24.08</v>
      </c>
    </row>
    <row r="74" spans="1:31">
      <c r="A74" t="s">
        <v>116</v>
      </c>
      <c r="B74" s="75">
        <v>208.44</v>
      </c>
      <c r="C74" s="75">
        <v>65.62</v>
      </c>
      <c r="D74" s="135">
        <f t="shared" si="1"/>
        <v>27.85</v>
      </c>
      <c r="E74" s="75"/>
      <c r="F74" s="78">
        <v>1.5</v>
      </c>
      <c r="G74" s="78">
        <v>1.5</v>
      </c>
      <c r="H74" s="78">
        <v>1.53</v>
      </c>
      <c r="I74">
        <v>0</v>
      </c>
      <c r="J74">
        <v>271.41000000000003</v>
      </c>
      <c r="K74">
        <v>85.79</v>
      </c>
      <c r="L74">
        <v>10.48</v>
      </c>
      <c r="M74">
        <v>13.24</v>
      </c>
      <c r="N74" s="135">
        <v>7.13</v>
      </c>
      <c r="O74" s="135">
        <v>13.81</v>
      </c>
      <c r="P74" s="135">
        <v>6.91</v>
      </c>
      <c r="Q74">
        <v>10.76</v>
      </c>
      <c r="R74">
        <v>3.1</v>
      </c>
      <c r="S74">
        <v>11.14</v>
      </c>
      <c r="T74">
        <v>28.17</v>
      </c>
      <c r="U74">
        <v>9.39</v>
      </c>
      <c r="V74">
        <v>9.39</v>
      </c>
      <c r="W74">
        <v>29.21</v>
      </c>
      <c r="X74">
        <v>5.84</v>
      </c>
      <c r="Y74">
        <v>19.34</v>
      </c>
      <c r="Z74">
        <v>6.5</v>
      </c>
      <c r="AA74">
        <v>7.94</v>
      </c>
      <c r="AB74">
        <v>3.97</v>
      </c>
      <c r="AC74">
        <v>6.87</v>
      </c>
      <c r="AD74">
        <v>16.75</v>
      </c>
      <c r="AE74">
        <v>16.75</v>
      </c>
    </row>
    <row r="75" spans="1:31">
      <c r="A75" t="s">
        <v>117</v>
      </c>
      <c r="B75" s="75">
        <v>208.44</v>
      </c>
      <c r="C75" s="75">
        <v>65.62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0</v>
      </c>
      <c r="J75">
        <v>271.41000000000003</v>
      </c>
      <c r="K75">
        <v>85.79</v>
      </c>
      <c r="L75">
        <v>10.48</v>
      </c>
      <c r="M75">
        <v>6.05</v>
      </c>
      <c r="N75" s="135">
        <v>0</v>
      </c>
      <c r="O75" s="135">
        <v>0</v>
      </c>
      <c r="P75" s="135">
        <v>0</v>
      </c>
      <c r="Q75">
        <v>10.76</v>
      </c>
      <c r="R75">
        <v>0</v>
      </c>
      <c r="S75">
        <v>10.210000000000001</v>
      </c>
      <c r="T75">
        <v>25.27</v>
      </c>
      <c r="U75">
        <v>8.42</v>
      </c>
      <c r="V75">
        <v>8.44</v>
      </c>
      <c r="W75">
        <v>17.18</v>
      </c>
      <c r="X75">
        <v>3.43</v>
      </c>
      <c r="Y75">
        <v>15.04</v>
      </c>
      <c r="Z75">
        <v>5.61</v>
      </c>
      <c r="AA75">
        <v>4.2</v>
      </c>
      <c r="AB75">
        <v>2.1</v>
      </c>
      <c r="AC75">
        <v>6.49</v>
      </c>
      <c r="AD75">
        <v>15.49</v>
      </c>
      <c r="AE75">
        <v>15.49</v>
      </c>
    </row>
    <row r="76" spans="1:31">
      <c r="A76" t="s">
        <v>118</v>
      </c>
      <c r="B76" s="75">
        <v>208.44</v>
      </c>
      <c r="C76" s="75">
        <v>65.62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0</v>
      </c>
      <c r="J76">
        <v>271.41000000000003</v>
      </c>
      <c r="K76">
        <v>85.79</v>
      </c>
      <c r="L76">
        <v>10.48</v>
      </c>
      <c r="M76">
        <v>6.12</v>
      </c>
      <c r="N76" s="135">
        <v>0</v>
      </c>
      <c r="O76" s="135">
        <v>0</v>
      </c>
      <c r="P76" s="135">
        <v>0</v>
      </c>
      <c r="Q76">
        <v>10.76</v>
      </c>
      <c r="R76">
        <v>0</v>
      </c>
      <c r="S76">
        <v>10.210000000000001</v>
      </c>
      <c r="T76">
        <v>23.19</v>
      </c>
      <c r="U76">
        <v>7.73</v>
      </c>
      <c r="V76">
        <v>7.74</v>
      </c>
      <c r="W76">
        <v>8.4600000000000009</v>
      </c>
      <c r="X76">
        <v>1.69</v>
      </c>
      <c r="Y76">
        <v>11.21</v>
      </c>
      <c r="Z76">
        <v>2.5099999999999998</v>
      </c>
      <c r="AA76">
        <v>1.07</v>
      </c>
      <c r="AB76">
        <v>0.53</v>
      </c>
      <c r="AC76">
        <v>6.93</v>
      </c>
      <c r="AD76">
        <v>14.62</v>
      </c>
      <c r="AE76">
        <v>14.62</v>
      </c>
    </row>
    <row r="77" spans="1:31">
      <c r="A77" t="s">
        <v>119</v>
      </c>
      <c r="B77" s="75">
        <v>208.44</v>
      </c>
      <c r="C77" s="75">
        <v>65.62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0</v>
      </c>
      <c r="J77">
        <v>271.41000000000003</v>
      </c>
      <c r="K77">
        <v>85.79</v>
      </c>
      <c r="L77">
        <v>10.48</v>
      </c>
      <c r="M77">
        <v>6.32</v>
      </c>
      <c r="N77" s="135">
        <v>0</v>
      </c>
      <c r="O77" s="135">
        <v>0</v>
      </c>
      <c r="P77" s="135">
        <v>0</v>
      </c>
      <c r="Q77">
        <v>10.76</v>
      </c>
      <c r="R77">
        <v>0</v>
      </c>
      <c r="S77">
        <v>10.210000000000001</v>
      </c>
      <c r="T77">
        <v>22.98</v>
      </c>
      <c r="U77">
        <v>7.66</v>
      </c>
      <c r="V77">
        <v>7.66</v>
      </c>
      <c r="W77">
        <v>2.73</v>
      </c>
      <c r="X77">
        <v>0.54</v>
      </c>
      <c r="Y77">
        <v>8.1</v>
      </c>
      <c r="Z77">
        <v>0</v>
      </c>
      <c r="AA77">
        <v>0.15</v>
      </c>
      <c r="AB77">
        <v>7.0000000000000007E-2</v>
      </c>
      <c r="AC77">
        <v>6.54</v>
      </c>
      <c r="AD77">
        <v>13.76</v>
      </c>
      <c r="AE77">
        <v>13.76</v>
      </c>
    </row>
    <row r="78" spans="1:31">
      <c r="A78" t="s">
        <v>120</v>
      </c>
      <c r="B78" s="75">
        <v>208.44</v>
      </c>
      <c r="C78" s="75">
        <v>65.62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271.41000000000003</v>
      </c>
      <c r="K78">
        <v>85.79</v>
      </c>
      <c r="L78">
        <v>10.48</v>
      </c>
      <c r="M78">
        <v>6.49</v>
      </c>
      <c r="N78" s="135">
        <v>0</v>
      </c>
      <c r="O78" s="135">
        <v>0</v>
      </c>
      <c r="P78" s="135">
        <v>0</v>
      </c>
      <c r="Q78">
        <v>10.76</v>
      </c>
      <c r="R78">
        <v>0</v>
      </c>
      <c r="S78">
        <v>10.210000000000001</v>
      </c>
      <c r="T78">
        <v>23.14</v>
      </c>
      <c r="U78">
        <v>7.71</v>
      </c>
      <c r="V78">
        <v>7.72</v>
      </c>
      <c r="W78">
        <v>0.24</v>
      </c>
      <c r="X78">
        <v>0.05</v>
      </c>
      <c r="Y78">
        <v>5.67</v>
      </c>
      <c r="Z78">
        <v>0</v>
      </c>
      <c r="AA78">
        <v>0</v>
      </c>
      <c r="AB78">
        <v>0</v>
      </c>
      <c r="AC78">
        <v>6.32</v>
      </c>
      <c r="AD78">
        <v>13.51</v>
      </c>
      <c r="AE78">
        <v>13.51</v>
      </c>
    </row>
    <row r="79" spans="1:31">
      <c r="A79" t="s">
        <v>121</v>
      </c>
      <c r="B79" s="75">
        <v>208.44</v>
      </c>
      <c r="C79" s="75">
        <v>65.62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271.41000000000003</v>
      </c>
      <c r="K79">
        <v>85.79</v>
      </c>
      <c r="L79">
        <v>10.48</v>
      </c>
      <c r="M79">
        <v>6.58</v>
      </c>
      <c r="N79" s="135">
        <v>0</v>
      </c>
      <c r="O79" s="135">
        <v>0</v>
      </c>
      <c r="P79" s="135">
        <v>0</v>
      </c>
      <c r="Q79">
        <v>10.76</v>
      </c>
      <c r="R79">
        <v>0</v>
      </c>
      <c r="S79">
        <v>11.14</v>
      </c>
      <c r="T79">
        <v>22.84</v>
      </c>
      <c r="U79">
        <v>7.61</v>
      </c>
      <c r="V79">
        <v>7.62</v>
      </c>
      <c r="W79">
        <v>0.14000000000000001</v>
      </c>
      <c r="X79">
        <v>0.03</v>
      </c>
      <c r="Y79">
        <v>3.63</v>
      </c>
      <c r="Z79">
        <v>0</v>
      </c>
      <c r="AA79">
        <v>0</v>
      </c>
      <c r="AB79">
        <v>0</v>
      </c>
      <c r="AC79">
        <v>6.29</v>
      </c>
      <c r="AD79">
        <v>17.54</v>
      </c>
      <c r="AE79">
        <v>17.54</v>
      </c>
    </row>
    <row r="80" spans="1:31">
      <c r="A80" t="s">
        <v>122</v>
      </c>
      <c r="B80" s="75">
        <v>208.44</v>
      </c>
      <c r="C80" s="75">
        <v>65.62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271.41000000000003</v>
      </c>
      <c r="K80">
        <v>85.79</v>
      </c>
      <c r="L80">
        <v>10.48</v>
      </c>
      <c r="M80">
        <v>6.78</v>
      </c>
      <c r="N80" s="135">
        <v>0</v>
      </c>
      <c r="O80" s="135">
        <v>0</v>
      </c>
      <c r="P80" s="135">
        <v>0</v>
      </c>
      <c r="Q80">
        <v>10.76</v>
      </c>
      <c r="R80">
        <v>0</v>
      </c>
      <c r="S80">
        <v>11.14</v>
      </c>
      <c r="T80">
        <v>21.7</v>
      </c>
      <c r="U80">
        <v>7.24</v>
      </c>
      <c r="V80">
        <v>7.23</v>
      </c>
      <c r="W80">
        <v>7.0000000000000007E-2</v>
      </c>
      <c r="X80">
        <v>0.01</v>
      </c>
      <c r="Y80">
        <v>1.47</v>
      </c>
      <c r="Z80">
        <v>0</v>
      </c>
      <c r="AA80">
        <v>0</v>
      </c>
      <c r="AB80">
        <v>0</v>
      </c>
      <c r="AC80">
        <v>4.3600000000000003</v>
      </c>
      <c r="AD80">
        <v>17.260000000000002</v>
      </c>
      <c r="AE80">
        <v>17.260000000000002</v>
      </c>
    </row>
    <row r="81" spans="1:31">
      <c r="A81" t="s">
        <v>123</v>
      </c>
      <c r="B81" s="75">
        <v>208.44</v>
      </c>
      <c r="C81" s="75">
        <v>65.62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271.41000000000003</v>
      </c>
      <c r="K81">
        <v>85.79</v>
      </c>
      <c r="L81">
        <v>10.48</v>
      </c>
      <c r="M81">
        <v>6.83</v>
      </c>
      <c r="N81" s="135">
        <v>0</v>
      </c>
      <c r="O81" s="135">
        <v>0</v>
      </c>
      <c r="P81" s="135">
        <v>0</v>
      </c>
      <c r="Q81">
        <v>10.76</v>
      </c>
      <c r="R81">
        <v>0</v>
      </c>
      <c r="S81">
        <v>11.14</v>
      </c>
      <c r="T81">
        <v>15.52</v>
      </c>
      <c r="U81">
        <v>5.17</v>
      </c>
      <c r="V81">
        <v>5.18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3.84</v>
      </c>
      <c r="AD81">
        <v>16.940000000000001</v>
      </c>
      <c r="AE81">
        <v>16.940000000000001</v>
      </c>
    </row>
    <row r="82" spans="1:31">
      <c r="A82" t="s">
        <v>124</v>
      </c>
      <c r="B82" s="75">
        <v>208.44</v>
      </c>
      <c r="C82" s="75">
        <v>65.62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271.41000000000003</v>
      </c>
      <c r="K82">
        <v>85.79</v>
      </c>
      <c r="L82">
        <v>10.48</v>
      </c>
      <c r="M82">
        <v>6.98</v>
      </c>
      <c r="N82" s="135">
        <v>0</v>
      </c>
      <c r="O82" s="135">
        <v>0</v>
      </c>
      <c r="P82" s="135">
        <v>0</v>
      </c>
      <c r="Q82">
        <v>10.76</v>
      </c>
      <c r="R82">
        <v>0</v>
      </c>
      <c r="S82">
        <v>11.14</v>
      </c>
      <c r="T82">
        <v>15.1</v>
      </c>
      <c r="U82">
        <v>5.03</v>
      </c>
      <c r="V82">
        <v>5.05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3.57</v>
      </c>
      <c r="AD82">
        <v>16.579999999999998</v>
      </c>
      <c r="AE82">
        <v>16.579999999999998</v>
      </c>
    </row>
    <row r="83" spans="1:31">
      <c r="A83" t="s">
        <v>125</v>
      </c>
      <c r="B83" s="75">
        <v>208.44</v>
      </c>
      <c r="C83" s="75">
        <v>65.62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271.41000000000003</v>
      </c>
      <c r="K83">
        <v>85.79</v>
      </c>
      <c r="L83">
        <v>10.48</v>
      </c>
      <c r="M83">
        <v>7.05</v>
      </c>
      <c r="N83" s="135">
        <v>0</v>
      </c>
      <c r="O83" s="135">
        <v>0</v>
      </c>
      <c r="P83" s="135">
        <v>0</v>
      </c>
      <c r="Q83">
        <v>10.76</v>
      </c>
      <c r="R83">
        <v>0</v>
      </c>
      <c r="S83">
        <v>10.86</v>
      </c>
      <c r="T83">
        <v>14.5</v>
      </c>
      <c r="U83">
        <v>4.83</v>
      </c>
      <c r="V83">
        <v>4.84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3.39</v>
      </c>
      <c r="AD83">
        <v>16.600000000000001</v>
      </c>
      <c r="AE83">
        <v>16.600000000000001</v>
      </c>
    </row>
    <row r="84" spans="1:31">
      <c r="A84" t="s">
        <v>126</v>
      </c>
      <c r="B84" s="75">
        <v>208.44</v>
      </c>
      <c r="C84" s="75">
        <v>65.62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271.41000000000003</v>
      </c>
      <c r="K84">
        <v>85.79</v>
      </c>
      <c r="L84">
        <v>10.48</v>
      </c>
      <c r="M84">
        <v>7.2</v>
      </c>
      <c r="N84" s="135">
        <v>0</v>
      </c>
      <c r="O84" s="135">
        <v>0</v>
      </c>
      <c r="P84" s="135">
        <v>0</v>
      </c>
      <c r="Q84">
        <v>10.76</v>
      </c>
      <c r="R84">
        <v>0</v>
      </c>
      <c r="S84">
        <v>10.86</v>
      </c>
      <c r="T84">
        <v>14.35</v>
      </c>
      <c r="U84">
        <v>4.78</v>
      </c>
      <c r="V84">
        <v>4.8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3.54</v>
      </c>
      <c r="AD84">
        <v>16.41</v>
      </c>
      <c r="AE84">
        <v>16.41</v>
      </c>
    </row>
    <row r="85" spans="1:31">
      <c r="A85" t="s">
        <v>127</v>
      </c>
      <c r="B85" s="75">
        <v>208.44</v>
      </c>
      <c r="C85" s="75">
        <v>65.36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271.41000000000003</v>
      </c>
      <c r="K85">
        <v>85.79</v>
      </c>
      <c r="L85">
        <v>10.48</v>
      </c>
      <c r="M85">
        <v>7.37</v>
      </c>
      <c r="N85" s="135">
        <v>0</v>
      </c>
      <c r="O85" s="135">
        <v>0</v>
      </c>
      <c r="P85" s="135">
        <v>0</v>
      </c>
      <c r="Q85">
        <v>10.76</v>
      </c>
      <c r="R85">
        <v>0</v>
      </c>
      <c r="S85">
        <v>10.86</v>
      </c>
      <c r="T85">
        <v>14.01</v>
      </c>
      <c r="U85">
        <v>4.67</v>
      </c>
      <c r="V85">
        <v>4.66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3.66</v>
      </c>
      <c r="AD85">
        <v>11.71</v>
      </c>
      <c r="AE85">
        <v>11.71</v>
      </c>
    </row>
    <row r="86" spans="1:31">
      <c r="A86" t="s">
        <v>128</v>
      </c>
      <c r="B86" s="75">
        <v>208.44</v>
      </c>
      <c r="C86" s="75">
        <v>65.36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271.41000000000003</v>
      </c>
      <c r="K86">
        <v>85.79</v>
      </c>
      <c r="L86">
        <v>10.48</v>
      </c>
      <c r="M86">
        <v>8.49</v>
      </c>
      <c r="N86" s="135">
        <v>0</v>
      </c>
      <c r="O86" s="135">
        <v>0</v>
      </c>
      <c r="P86" s="135">
        <v>0</v>
      </c>
      <c r="Q86">
        <v>10.76</v>
      </c>
      <c r="R86">
        <v>0</v>
      </c>
      <c r="S86">
        <v>10.86</v>
      </c>
      <c r="T86">
        <v>13.62</v>
      </c>
      <c r="U86">
        <v>4.54</v>
      </c>
      <c r="V86">
        <v>4.55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3.59</v>
      </c>
      <c r="AD86">
        <v>11.56</v>
      </c>
      <c r="AE86">
        <v>11.56</v>
      </c>
    </row>
    <row r="87" spans="1:31">
      <c r="A87" t="s">
        <v>129</v>
      </c>
      <c r="B87" s="75">
        <v>208.44</v>
      </c>
      <c r="C87" s="75">
        <v>65.36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271.41000000000003</v>
      </c>
      <c r="K87">
        <v>85.79</v>
      </c>
      <c r="L87">
        <v>10.48</v>
      </c>
      <c r="M87">
        <v>12.76</v>
      </c>
      <c r="N87" s="135">
        <v>0</v>
      </c>
      <c r="O87" s="135">
        <v>0</v>
      </c>
      <c r="P87" s="135">
        <v>0</v>
      </c>
      <c r="Q87">
        <v>10.76</v>
      </c>
      <c r="R87">
        <v>0</v>
      </c>
      <c r="S87">
        <v>10.67</v>
      </c>
      <c r="T87">
        <v>12.97</v>
      </c>
      <c r="U87">
        <v>4.32</v>
      </c>
      <c r="V87">
        <v>4.33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3.64</v>
      </c>
      <c r="AD87">
        <v>11.47</v>
      </c>
      <c r="AE87">
        <v>11.47</v>
      </c>
    </row>
    <row r="88" spans="1:31">
      <c r="A88" t="s">
        <v>130</v>
      </c>
      <c r="B88" s="75">
        <v>208.44</v>
      </c>
      <c r="C88" s="75">
        <v>65.36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271.41000000000003</v>
      </c>
      <c r="K88">
        <v>85.79</v>
      </c>
      <c r="L88">
        <v>10.48</v>
      </c>
      <c r="M88">
        <v>13.17</v>
      </c>
      <c r="N88" s="135">
        <v>0</v>
      </c>
      <c r="O88" s="135">
        <v>0</v>
      </c>
      <c r="P88" s="135">
        <v>0</v>
      </c>
      <c r="Q88">
        <v>10.76</v>
      </c>
      <c r="R88">
        <v>0</v>
      </c>
      <c r="S88">
        <v>10.67</v>
      </c>
      <c r="T88">
        <v>12.64</v>
      </c>
      <c r="U88">
        <v>4.21</v>
      </c>
      <c r="V88">
        <v>4.22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3.68</v>
      </c>
      <c r="AD88">
        <v>11.17</v>
      </c>
      <c r="AE88">
        <v>11.17</v>
      </c>
    </row>
    <row r="89" spans="1:31">
      <c r="A89" t="s">
        <v>131</v>
      </c>
      <c r="B89" s="75">
        <v>208.44</v>
      </c>
      <c r="C89" s="75">
        <v>65.62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271.41000000000003</v>
      </c>
      <c r="K89">
        <v>85.79</v>
      </c>
      <c r="L89">
        <v>10.48</v>
      </c>
      <c r="M89">
        <v>13.64</v>
      </c>
      <c r="N89" s="135">
        <v>0</v>
      </c>
      <c r="O89" s="135">
        <v>0</v>
      </c>
      <c r="P89" s="135">
        <v>0</v>
      </c>
      <c r="Q89">
        <v>10.76</v>
      </c>
      <c r="R89">
        <v>0</v>
      </c>
      <c r="S89">
        <v>10.67</v>
      </c>
      <c r="T89">
        <v>12.1</v>
      </c>
      <c r="U89">
        <v>4.03</v>
      </c>
      <c r="V89">
        <v>4.04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4.4800000000000004</v>
      </c>
      <c r="AD89">
        <v>10.84</v>
      </c>
      <c r="AE89">
        <v>10.84</v>
      </c>
    </row>
    <row r="90" spans="1:31">
      <c r="A90" t="s">
        <v>132</v>
      </c>
      <c r="B90" s="75">
        <v>208.44</v>
      </c>
      <c r="C90" s="75">
        <v>65.62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271.41000000000003</v>
      </c>
      <c r="K90">
        <v>85.79</v>
      </c>
      <c r="L90">
        <v>10.48</v>
      </c>
      <c r="M90">
        <v>14.15</v>
      </c>
      <c r="N90" s="135">
        <v>0</v>
      </c>
      <c r="O90" s="135">
        <v>0</v>
      </c>
      <c r="P90" s="135">
        <v>0</v>
      </c>
      <c r="Q90">
        <v>10.76</v>
      </c>
      <c r="R90">
        <v>0</v>
      </c>
      <c r="S90">
        <v>10.67</v>
      </c>
      <c r="T90">
        <v>11.24</v>
      </c>
      <c r="U90">
        <v>3.75</v>
      </c>
      <c r="V90">
        <v>3.74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4.5</v>
      </c>
      <c r="AD90">
        <v>17.920000000000002</v>
      </c>
      <c r="AE90">
        <v>17.920000000000002</v>
      </c>
    </row>
    <row r="91" spans="1:31">
      <c r="A91" t="s">
        <v>133</v>
      </c>
      <c r="B91" s="75">
        <v>208.44</v>
      </c>
      <c r="C91" s="75">
        <v>65.62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271.41000000000003</v>
      </c>
      <c r="K91">
        <v>85.79</v>
      </c>
      <c r="L91">
        <v>10.48</v>
      </c>
      <c r="M91">
        <v>18.79</v>
      </c>
      <c r="N91" s="135">
        <v>0</v>
      </c>
      <c r="O91" s="135">
        <v>0</v>
      </c>
      <c r="P91" s="135">
        <v>0</v>
      </c>
      <c r="Q91">
        <v>10.76</v>
      </c>
      <c r="R91">
        <v>0</v>
      </c>
      <c r="S91">
        <v>10.44</v>
      </c>
      <c r="T91">
        <v>10.73</v>
      </c>
      <c r="U91">
        <v>3.58</v>
      </c>
      <c r="V91">
        <v>3.57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4.5199999999999996</v>
      </c>
      <c r="AD91">
        <v>18.12</v>
      </c>
      <c r="AE91">
        <v>18.12</v>
      </c>
    </row>
    <row r="92" spans="1:31">
      <c r="A92" t="s">
        <v>134</v>
      </c>
      <c r="B92" s="75">
        <v>208.44</v>
      </c>
      <c r="C92" s="75">
        <v>65.62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271.41000000000003</v>
      </c>
      <c r="K92">
        <v>85.79</v>
      </c>
      <c r="L92">
        <v>10.48</v>
      </c>
      <c r="M92">
        <v>19.670000000000002</v>
      </c>
      <c r="N92" s="135">
        <v>0</v>
      </c>
      <c r="O92" s="135">
        <v>0</v>
      </c>
      <c r="P92" s="135">
        <v>0</v>
      </c>
      <c r="Q92">
        <v>10.76</v>
      </c>
      <c r="R92">
        <v>0</v>
      </c>
      <c r="S92">
        <v>10.44</v>
      </c>
      <c r="T92">
        <v>17.420000000000002</v>
      </c>
      <c r="U92">
        <v>5.81</v>
      </c>
      <c r="V92">
        <v>5.81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4.53</v>
      </c>
      <c r="AD92">
        <v>18.329999999999998</v>
      </c>
      <c r="AE92">
        <v>18.329999999999998</v>
      </c>
    </row>
    <row r="93" spans="1:31">
      <c r="A93" t="s">
        <v>135</v>
      </c>
      <c r="B93" s="75">
        <v>208.44</v>
      </c>
      <c r="C93" s="75">
        <v>65.62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271.41000000000003</v>
      </c>
      <c r="K93">
        <v>85.79</v>
      </c>
      <c r="L93">
        <v>10.48</v>
      </c>
      <c r="M93">
        <v>20.38</v>
      </c>
      <c r="N93" s="135">
        <v>0</v>
      </c>
      <c r="O93" s="135">
        <v>0</v>
      </c>
      <c r="P93" s="135">
        <v>0</v>
      </c>
      <c r="Q93">
        <v>10.76</v>
      </c>
      <c r="R93">
        <v>0</v>
      </c>
      <c r="S93">
        <v>10.44</v>
      </c>
      <c r="T93">
        <v>17.79</v>
      </c>
      <c r="U93">
        <v>5.93</v>
      </c>
      <c r="V93">
        <v>5.93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4.59</v>
      </c>
      <c r="AD93">
        <v>18.850000000000001</v>
      </c>
      <c r="AE93">
        <v>18.850000000000001</v>
      </c>
    </row>
    <row r="94" spans="1:31">
      <c r="A94" t="s">
        <v>136</v>
      </c>
      <c r="B94" s="75">
        <v>208.44</v>
      </c>
      <c r="C94" s="75">
        <v>65.62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271.41000000000003</v>
      </c>
      <c r="K94">
        <v>85.79</v>
      </c>
      <c r="L94">
        <v>10.48</v>
      </c>
      <c r="M94">
        <v>20.94</v>
      </c>
      <c r="N94" s="135">
        <v>0</v>
      </c>
      <c r="O94" s="135">
        <v>0</v>
      </c>
      <c r="P94" s="135">
        <v>0</v>
      </c>
      <c r="Q94">
        <v>10.76</v>
      </c>
      <c r="R94">
        <v>0</v>
      </c>
      <c r="S94">
        <v>10.44</v>
      </c>
      <c r="T94">
        <v>17.91</v>
      </c>
      <c r="U94">
        <v>5.97</v>
      </c>
      <c r="V94">
        <v>5.96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4.66</v>
      </c>
      <c r="AD94">
        <v>19.37</v>
      </c>
      <c r="AE94">
        <v>19.37</v>
      </c>
    </row>
    <row r="95" spans="1:31">
      <c r="A95" t="s">
        <v>137</v>
      </c>
      <c r="B95" s="75">
        <v>208.44</v>
      </c>
      <c r="C95" s="75">
        <v>65.62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271.41000000000003</v>
      </c>
      <c r="K95">
        <v>85.79</v>
      </c>
      <c r="L95">
        <v>10.48</v>
      </c>
      <c r="M95">
        <v>21.22</v>
      </c>
      <c r="N95" s="135">
        <v>0</v>
      </c>
      <c r="O95" s="135">
        <v>0</v>
      </c>
      <c r="P95" s="135">
        <v>0</v>
      </c>
      <c r="Q95">
        <v>10.76</v>
      </c>
      <c r="R95">
        <v>0</v>
      </c>
      <c r="S95">
        <v>10.210000000000001</v>
      </c>
      <c r="T95">
        <v>17.920000000000002</v>
      </c>
      <c r="U95">
        <v>5.97</v>
      </c>
      <c r="V95">
        <v>5.99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4.72</v>
      </c>
      <c r="AD95">
        <v>19.62</v>
      </c>
      <c r="AE95">
        <v>19.62</v>
      </c>
    </row>
    <row r="96" spans="1:31">
      <c r="A96" t="s">
        <v>138</v>
      </c>
      <c r="B96" s="75">
        <v>208.44</v>
      </c>
      <c r="C96" s="75">
        <v>65.62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271.41000000000003</v>
      </c>
      <c r="K96">
        <v>85.79</v>
      </c>
      <c r="L96">
        <v>10.48</v>
      </c>
      <c r="M96">
        <v>24.34</v>
      </c>
      <c r="N96" s="135">
        <v>0</v>
      </c>
      <c r="O96" s="135">
        <v>0</v>
      </c>
      <c r="P96" s="135">
        <v>0</v>
      </c>
      <c r="Q96">
        <v>10.76</v>
      </c>
      <c r="R96">
        <v>0</v>
      </c>
      <c r="S96">
        <v>10.210000000000001</v>
      </c>
      <c r="T96">
        <v>18.18</v>
      </c>
      <c r="U96">
        <v>6.06</v>
      </c>
      <c r="V96">
        <v>6.06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4.8499999999999996</v>
      </c>
      <c r="AD96">
        <v>13.08</v>
      </c>
      <c r="AE96">
        <v>13.08</v>
      </c>
    </row>
    <row r="97" spans="1:36">
      <c r="A97" t="s">
        <v>139</v>
      </c>
      <c r="B97" s="75">
        <v>208.44</v>
      </c>
      <c r="C97" s="75">
        <v>65.62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271.41000000000003</v>
      </c>
      <c r="K97">
        <v>60.22</v>
      </c>
      <c r="L97">
        <v>10.48</v>
      </c>
      <c r="M97">
        <v>24.03</v>
      </c>
      <c r="N97" s="135">
        <v>0</v>
      </c>
      <c r="O97" s="135">
        <v>0</v>
      </c>
      <c r="P97" s="135">
        <v>0</v>
      </c>
      <c r="Q97">
        <v>10.76</v>
      </c>
      <c r="R97">
        <v>0</v>
      </c>
      <c r="S97">
        <v>10.210000000000001</v>
      </c>
      <c r="T97">
        <v>18.37</v>
      </c>
      <c r="U97">
        <v>6.12</v>
      </c>
      <c r="V97">
        <v>6.13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4.8499999999999996</v>
      </c>
      <c r="AD97">
        <v>13.12</v>
      </c>
      <c r="AE97">
        <v>13.12</v>
      </c>
    </row>
    <row r="98" spans="1:36">
      <c r="A98" t="s">
        <v>140</v>
      </c>
      <c r="B98" s="75">
        <v>208.44</v>
      </c>
      <c r="C98" s="75">
        <v>65.62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271.41000000000003</v>
      </c>
      <c r="K98">
        <v>60.22</v>
      </c>
      <c r="L98">
        <v>10.48</v>
      </c>
      <c r="M98">
        <v>23.2</v>
      </c>
      <c r="N98" s="135">
        <v>0</v>
      </c>
      <c r="O98" s="135">
        <v>0</v>
      </c>
      <c r="P98" s="135">
        <v>0</v>
      </c>
      <c r="Q98">
        <v>10.76</v>
      </c>
      <c r="R98">
        <v>0</v>
      </c>
      <c r="S98">
        <v>10.210000000000001</v>
      </c>
      <c r="T98">
        <v>18.82</v>
      </c>
      <c r="U98">
        <v>6.27</v>
      </c>
      <c r="V98">
        <v>6.28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4.8499999999999996</v>
      </c>
      <c r="AD98">
        <v>12.86</v>
      </c>
      <c r="AE98">
        <v>12.86</v>
      </c>
    </row>
    <row r="99" spans="1:36">
      <c r="A99" t="s">
        <v>141</v>
      </c>
      <c r="B99" s="75">
        <f>SUM(B3:B98)/4000</f>
        <v>4.0896525000000032</v>
      </c>
      <c r="C99" s="75">
        <f t="shared" ref="C99:L99" si="2">SUM(C3:C98)/4000</f>
        <v>1.2878524999999987</v>
      </c>
      <c r="D99" s="135">
        <f t="shared" ref="D99" si="3">SUM(D3:D98)/4000</f>
        <v>1.0227700000000002</v>
      </c>
      <c r="E99" s="75"/>
      <c r="F99" s="78">
        <f t="shared" si="2"/>
        <v>0.12295749999999998</v>
      </c>
      <c r="G99" s="78">
        <f t="shared" si="2"/>
        <v>0.12295749999999998</v>
      </c>
      <c r="H99" s="78">
        <f t="shared" si="2"/>
        <v>0.12602999999999998</v>
      </c>
      <c r="I99">
        <f t="shared" si="2"/>
        <v>0</v>
      </c>
      <c r="J99">
        <f t="shared" si="2"/>
        <v>6.5138399999999974</v>
      </c>
      <c r="K99">
        <f t="shared" si="2"/>
        <v>1.5074274999999986</v>
      </c>
      <c r="L99">
        <f t="shared" si="2"/>
        <v>0.2515200000000003</v>
      </c>
      <c r="M99">
        <f t="shared" ref="M99:AB99" si="4">SUM(M3:M98)/4000</f>
        <v>0.27195249999999999</v>
      </c>
      <c r="N99" s="135">
        <f t="shared" si="4"/>
        <v>0.33777000000000001</v>
      </c>
      <c r="O99" s="135">
        <f t="shared" si="4"/>
        <v>0.34800250000000005</v>
      </c>
      <c r="P99" s="135">
        <f t="shared" si="4"/>
        <v>0.33699750000000006</v>
      </c>
      <c r="Q99">
        <f t="shared" si="4"/>
        <v>0.25823999999999986</v>
      </c>
      <c r="R99">
        <f t="shared" si="4"/>
        <v>0.87979499999999988</v>
      </c>
      <c r="S99">
        <f t="shared" si="4"/>
        <v>0.16663000000000006</v>
      </c>
      <c r="T99">
        <f t="shared" si="4"/>
        <v>0.46672499999999995</v>
      </c>
      <c r="U99">
        <f t="shared" si="4"/>
        <v>0.15557749999999998</v>
      </c>
      <c r="V99">
        <f t="shared" si="4"/>
        <v>0.15560749999999993</v>
      </c>
      <c r="W99">
        <f t="shared" si="4"/>
        <v>1.8560149999999997</v>
      </c>
      <c r="X99">
        <f t="shared" si="4"/>
        <v>0.37119750000000001</v>
      </c>
      <c r="Y99">
        <f t="shared" si="4"/>
        <v>0.66207000000000005</v>
      </c>
      <c r="Z99">
        <f t="shared" si="4"/>
        <v>0.34339749999999991</v>
      </c>
      <c r="AA99">
        <f t="shared" si="4"/>
        <v>0.68256249999999996</v>
      </c>
      <c r="AB99">
        <f t="shared" si="4"/>
        <v>0.34122749999999979</v>
      </c>
      <c r="AC99">
        <f t="shared" ref="AC99:AJ99" si="5">SUM(AC3:AC98)/4000</f>
        <v>0.10515500000000004</v>
      </c>
      <c r="AD99">
        <f t="shared" si="5"/>
        <v>0.3760699999999999</v>
      </c>
      <c r="AE99">
        <f t="shared" si="5"/>
        <v>0.3760699999999999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-10.826000000000001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10.826000000000001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-41.356999999999999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41.356999999999999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11</v>
      </c>
      <c r="C46" s="136">
        <f>'IDT-1 Calculation'!DG46</f>
        <v>-68.132000000000005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57.131999999999998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19</v>
      </c>
      <c r="C47" s="136">
        <f>'IDT-1 Calculation'!DG47</f>
        <v>-80.534999999999997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61.534999999999997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35</v>
      </c>
      <c r="C48" s="136">
        <f>'IDT-1 Calculation'!DG48</f>
        <v>-99.283000000000001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64.283000000000001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25</v>
      </c>
      <c r="C49" s="136">
        <f>'IDT-1 Calculation'!DG49</f>
        <v>-93.847999999999999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68.847999999999999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44</v>
      </c>
      <c r="C50" s="136">
        <f>'IDT-1 Calculation'!DG50</f>
        <v>-106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62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52.063000000000002</v>
      </c>
      <c r="C51" s="136">
        <f>'IDT-1 Calculation'!DG51</f>
        <v>-96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43.936999999999998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49.351999999999997</v>
      </c>
      <c r="C52" s="136">
        <f>'IDT-1 Calculation'!DG52</f>
        <v>-91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41.648000000000003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54.774999999999999</v>
      </c>
      <c r="C53" s="136">
        <f>'IDT-1 Calculation'!DG53</f>
        <v>-101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46.225000000000001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78</v>
      </c>
      <c r="C54" s="136">
        <f>'IDT-1 Calculation'!DG54</f>
        <v>-85.584999999999994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7.585</v>
      </c>
      <c r="G54" s="141">
        <f t="shared" si="0"/>
        <v>0</v>
      </c>
    </row>
    <row r="55" spans="1:7">
      <c r="A55" s="140" t="s">
        <v>97</v>
      </c>
      <c r="B55" s="136">
        <f>'IDT-1 Calculation'!DF55</f>
        <v>73</v>
      </c>
      <c r="C55" s="136">
        <f>'IDT-1 Calculation'!DG55</f>
        <v>-73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66</v>
      </c>
      <c r="C56" s="136">
        <f>'IDT-1 Calculation'!DG56</f>
        <v>-66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45</v>
      </c>
      <c r="C57" s="136">
        <f>'IDT-1 Calculation'!DG57</f>
        <v>-45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36</v>
      </c>
      <c r="C58" s="136">
        <f>'IDT-1 Calculation'!DG58</f>
        <v>-36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27</v>
      </c>
      <c r="C59" s="136">
        <f>'IDT-1 Calculation'!DG59</f>
        <v>-55.028999999999996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28.029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17</v>
      </c>
      <c r="C60" s="136">
        <f>'IDT-1 Calculation'!DG60</f>
        <v>-65.448000000000008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48.448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-57.682000000000002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57.682000000000002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-66.754000000000005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66.754000000000005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6</v>
      </c>
      <c r="C63" s="136">
        <f>'IDT-1 Calculation'!DG63</f>
        <v>-64.980999999999995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58.981000000000002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32</v>
      </c>
      <c r="C64" s="136">
        <f>'IDT-1 Calculation'!DG64</f>
        <v>-61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29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24.946999999999999</v>
      </c>
      <c r="C65" s="136">
        <f>'IDT-1 Calculation'!DG65</f>
        <v>-46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21.053000000000001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22.234999999999999</v>
      </c>
      <c r="C66" s="136">
        <f>'IDT-1 Calculation'!DG66</f>
        <v>-41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18.765000000000001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16.812000000000001</v>
      </c>
      <c r="C67" s="136">
        <f>'IDT-1 Calculation'!DG67</f>
        <v>-31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14.188000000000001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19.524000000000001</v>
      </c>
      <c r="C68" s="136">
        <f>'IDT-1 Calculation'!DG68</f>
        <v>-36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16.475999999999999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14.1</v>
      </c>
      <c r="C69" s="136">
        <f>'IDT-1 Calculation'!DG69</f>
        <v>-26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11.9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11.388999999999999</v>
      </c>
      <c r="C70" s="136">
        <f>'IDT-1 Calculation'!DG70</f>
        <v>-21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9.6110000000000007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0.54200000000000004</v>
      </c>
      <c r="C71" s="136">
        <f>'IDT-1 Calculation'!DG71</f>
        <v>-1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0.45800000000000002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10.847</v>
      </c>
      <c r="C77" s="136">
        <f>'IDT-1 Calculation'!DG77</f>
        <v>-20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9.1530000000000005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16.27</v>
      </c>
      <c r="C78" s="136">
        <f>'IDT-1 Calculation'!DG78</f>
        <v>-30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13.73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27.116</v>
      </c>
      <c r="C79" s="136">
        <f>'IDT-1 Calculation'!DG79</f>
        <v>-50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22.884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35.250999999999998</v>
      </c>
      <c r="C80" s="136">
        <f>'IDT-1 Calculation'!DG80</f>
        <v>-65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29.748999999999999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40.673999999999999</v>
      </c>
      <c r="C81" s="136">
        <f>'IDT-1 Calculation'!DG81</f>
        <v>-75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34.326000000000001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48.808999999999997</v>
      </c>
      <c r="C82" s="136">
        <f>'IDT-1 Calculation'!DG82</f>
        <v>-90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41.191000000000003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51.521000000000001</v>
      </c>
      <c r="C83" s="136">
        <f>'IDT-1 Calculation'!DG83</f>
        <v>-95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43.478999999999999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47.725000000000001</v>
      </c>
      <c r="C84" s="136">
        <f>'IDT-1 Calculation'!DG84</f>
        <v>-88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40.274999999999999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62.368000000000002</v>
      </c>
      <c r="C85" s="136">
        <f>'IDT-1 Calculation'!DG85</f>
        <v>-115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52.631999999999998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53.148000000000003</v>
      </c>
      <c r="C86" s="136">
        <f>'IDT-1 Calculation'!DG86</f>
        <v>-98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44.851999999999997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51.996000000000002</v>
      </c>
      <c r="C87" s="136">
        <f>'IDT-1 Calculation'!DG87</f>
        <v>-88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36.003999999999998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63.265999999999998</v>
      </c>
      <c r="C88" s="136">
        <f>'IDT-1 Calculation'!DG88</f>
        <v>-83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19.734000000000002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75.866</v>
      </c>
      <c r="C89" s="136">
        <f>'IDT-1 Calculation'!DG89</f>
        <v>-93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17.134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79.116</v>
      </c>
      <c r="C90" s="136">
        <f>'IDT-1 Calculation'!DG90</f>
        <v>-98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18.884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94</v>
      </c>
      <c r="C91" s="136">
        <f>'IDT-1 Calculation'!DG91</f>
        <v>-109.48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15.48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74</v>
      </c>
      <c r="C92" s="136">
        <f>'IDT-1 Calculation'!DG92</f>
        <v>-88.55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14.55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51</v>
      </c>
      <c r="C93" s="136">
        <f>'IDT-1 Calculation'!DG93</f>
        <v>-63.61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12.61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43</v>
      </c>
      <c r="C94" s="136">
        <f>'IDT-1 Calculation'!DG94</f>
        <v>-50.88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7.88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31</v>
      </c>
      <c r="C95" s="136">
        <f>'IDT-1 Calculation'!DG95</f>
        <v>-37.204999999999998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6.2050000000000001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24</v>
      </c>
      <c r="C96" s="136">
        <f>'IDT-1 Calculation'!DG96</f>
        <v>-24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13</v>
      </c>
      <c r="C97" s="136">
        <f>'IDT-1 Calculation'!DG97</f>
        <v>-13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</v>
      </c>
      <c r="C98" s="149">
        <f>'IDT-1 Calculation'!DG98</f>
        <v>-5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0.44467800000000002</v>
      </c>
      <c r="C99" s="152">
        <f>SUM(C3:C98)/4000</f>
        <v>-0.78654625000000011</v>
      </c>
      <c r="D99" s="152">
        <f>SUM(D3:D98)/4000</f>
        <v>0</v>
      </c>
      <c r="E99" s="152">
        <f>SUM(E3:E98)/4000</f>
        <v>0</v>
      </c>
      <c r="F99" s="152">
        <f>SUM(F3:F98)/4000</f>
        <v>0.34186825000000004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160.79017550200805</v>
      </c>
      <c r="L3">
        <v>0</v>
      </c>
      <c r="M3">
        <v>31.8860103626943</v>
      </c>
      <c r="N3">
        <v>51.880483418143541</v>
      </c>
      <c r="O3">
        <v>73.283333333333346</v>
      </c>
      <c r="P3">
        <v>27.534528751022837</v>
      </c>
      <c r="Q3">
        <v>0</v>
      </c>
      <c r="R3">
        <v>18.62251666041276</v>
      </c>
      <c r="S3">
        <v>11.58537101811368</v>
      </c>
      <c r="T3">
        <v>0</v>
      </c>
      <c r="U3">
        <v>51.760255515633823</v>
      </c>
      <c r="V3">
        <v>9.1004817694369979</v>
      </c>
      <c r="W3">
        <v>13.562759291814949</v>
      </c>
      <c r="X3">
        <v>64.786596649672248</v>
      </c>
      <c r="Y3">
        <v>0</v>
      </c>
      <c r="Z3">
        <v>0</v>
      </c>
      <c r="AA3">
        <v>18.736272</v>
      </c>
      <c r="AB3">
        <v>17.352844703999999</v>
      </c>
      <c r="AC3">
        <v>12.7643852736</v>
      </c>
      <c r="AD3">
        <v>16.050188044799999</v>
      </c>
      <c r="AE3">
        <v>21.712535395200007</v>
      </c>
      <c r="AF3">
        <v>19.821500000000004</v>
      </c>
      <c r="AG3">
        <v>11.99346912</v>
      </c>
      <c r="AH3">
        <v>61.639699680000014</v>
      </c>
      <c r="AI3">
        <v>13.418438399999998</v>
      </c>
      <c r="AJ3">
        <v>0</v>
      </c>
      <c r="AK3">
        <v>22.296000000000003</v>
      </c>
      <c r="AL3">
        <v>26.006999999999994</v>
      </c>
      <c r="AM3">
        <v>7.0255447619047633</v>
      </c>
      <c r="AN3">
        <v>0</v>
      </c>
      <c r="AO3">
        <v>10.7173584</v>
      </c>
      <c r="AP3">
        <v>0</v>
      </c>
      <c r="AQ3">
        <v>43.145959999999995</v>
      </c>
      <c r="AR3">
        <v>23.274086399999998</v>
      </c>
      <c r="AS3">
        <v>14.120402976000001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29.920387004926326</v>
      </c>
      <c r="BB3">
        <f>SUM(B3:AZ3)-BA3</f>
        <v>824.94781042286502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160.79017550200805</v>
      </c>
      <c r="L4">
        <v>0</v>
      </c>
      <c r="M4">
        <v>31.8860103626943</v>
      </c>
      <c r="N4">
        <v>51.880483418143541</v>
      </c>
      <c r="O4">
        <v>73.283333333333346</v>
      </c>
      <c r="P4">
        <v>27.534528751022837</v>
      </c>
      <c r="Q4">
        <v>0</v>
      </c>
      <c r="R4">
        <v>18.62251666041276</v>
      </c>
      <c r="S4">
        <v>11.58537101811368</v>
      </c>
      <c r="T4">
        <v>0</v>
      </c>
      <c r="U4">
        <v>51.760255515633823</v>
      </c>
      <c r="V4">
        <v>9.1004817694369979</v>
      </c>
      <c r="W4">
        <v>13.089397394136808</v>
      </c>
      <c r="X4">
        <v>64.786596649672248</v>
      </c>
      <c r="Y4">
        <v>0</v>
      </c>
      <c r="Z4">
        <v>0</v>
      </c>
      <c r="AA4">
        <v>18.736272</v>
      </c>
      <c r="AB4">
        <v>17.352844703999999</v>
      </c>
      <c r="AC4">
        <v>12.7643852736</v>
      </c>
      <c r="AD4">
        <v>16.050188044799999</v>
      </c>
      <c r="AE4">
        <v>21.712535395200007</v>
      </c>
      <c r="AF4">
        <v>19.821500000000004</v>
      </c>
      <c r="AG4">
        <v>11.99346912</v>
      </c>
      <c r="AH4">
        <v>61.639699680000014</v>
      </c>
      <c r="AI4">
        <v>13.418438399999998</v>
      </c>
      <c r="AJ4">
        <v>0</v>
      </c>
      <c r="AK4">
        <v>22.296000000000003</v>
      </c>
      <c r="AL4">
        <v>62.416799999999988</v>
      </c>
      <c r="AM4">
        <v>7.0255447619047633</v>
      </c>
      <c r="AN4">
        <v>0</v>
      </c>
      <c r="AO4">
        <v>10.7173584</v>
      </c>
      <c r="AP4">
        <v>0</v>
      </c>
      <c r="AQ4">
        <v>43.145959999999995</v>
      </c>
      <c r="AR4">
        <v>23.274086399999998</v>
      </c>
      <c r="AS4">
        <v>14.120402976000001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31.178162408383031</v>
      </c>
      <c r="BB4">
        <f t="shared" ref="BB4:BB67" si="0">SUM(B4:AZ4)-BA4</f>
        <v>859.6264731217301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160.79017550200805</v>
      </c>
      <c r="L5">
        <v>0</v>
      </c>
      <c r="M5">
        <v>31.8860103626943</v>
      </c>
      <c r="N5">
        <v>51.880483418143541</v>
      </c>
      <c r="O5">
        <v>73.283333333333346</v>
      </c>
      <c r="P5">
        <v>27.534528751022837</v>
      </c>
      <c r="Q5">
        <v>0</v>
      </c>
      <c r="R5">
        <v>18.62251666041276</v>
      </c>
      <c r="S5">
        <v>11.58537101811368</v>
      </c>
      <c r="T5">
        <v>0</v>
      </c>
      <c r="U5">
        <v>51.760255515633823</v>
      </c>
      <c r="V5">
        <v>9.1004817694369979</v>
      </c>
      <c r="W5">
        <v>13.089397394136808</v>
      </c>
      <c r="X5">
        <v>64.788837165820425</v>
      </c>
      <c r="Y5">
        <v>0</v>
      </c>
      <c r="Z5">
        <v>0</v>
      </c>
      <c r="AA5">
        <v>18.736272</v>
      </c>
      <c r="AB5">
        <v>17.352844703999999</v>
      </c>
      <c r="AC5">
        <v>12.7643852736</v>
      </c>
      <c r="AD5">
        <v>16.050188044799999</v>
      </c>
      <c r="AE5">
        <v>21.712535395200007</v>
      </c>
      <c r="AF5">
        <v>19.821500000000004</v>
      </c>
      <c r="AG5">
        <v>11.99346912</v>
      </c>
      <c r="AH5">
        <v>61.639699680000014</v>
      </c>
      <c r="AI5">
        <v>13.418438399999998</v>
      </c>
      <c r="AJ5">
        <v>0</v>
      </c>
      <c r="AK5">
        <v>22.296000000000003</v>
      </c>
      <c r="AL5">
        <v>62.416799999999988</v>
      </c>
      <c r="AM5">
        <v>7.0255447619047633</v>
      </c>
      <c r="AN5">
        <v>0</v>
      </c>
      <c r="AO5">
        <v>10.7173584</v>
      </c>
      <c r="AP5">
        <v>0</v>
      </c>
      <c r="AQ5">
        <v>43.145959999999995</v>
      </c>
      <c r="AR5">
        <v>6.7882752000000002</v>
      </c>
      <c r="AS5">
        <v>14.120402976000001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30.601237742322244</v>
      </c>
      <c r="BB5">
        <f t="shared" si="0"/>
        <v>843.71982710393911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160.79017550200805</v>
      </c>
      <c r="L6">
        <v>0</v>
      </c>
      <c r="M6">
        <v>31.8860103626943</v>
      </c>
      <c r="N6">
        <v>51.880483418143541</v>
      </c>
      <c r="O6">
        <v>73.283333333333346</v>
      </c>
      <c r="P6">
        <v>27.534528751022837</v>
      </c>
      <c r="Q6">
        <v>0</v>
      </c>
      <c r="R6">
        <v>18.62251666041276</v>
      </c>
      <c r="S6">
        <v>11.58537101811368</v>
      </c>
      <c r="T6">
        <v>0</v>
      </c>
      <c r="U6">
        <v>51.760255515633823</v>
      </c>
      <c r="V6">
        <v>9.1004817694369979</v>
      </c>
      <c r="W6">
        <v>13.089397394136808</v>
      </c>
      <c r="X6">
        <v>64.788837165820425</v>
      </c>
      <c r="Y6">
        <v>0</v>
      </c>
      <c r="Z6">
        <v>0</v>
      </c>
      <c r="AA6">
        <v>18.736272</v>
      </c>
      <c r="AB6">
        <v>17.352844703999999</v>
      </c>
      <c r="AC6">
        <v>12.7643852736</v>
      </c>
      <c r="AD6">
        <v>16.050188044799999</v>
      </c>
      <c r="AE6">
        <v>21.712535395200007</v>
      </c>
      <c r="AF6">
        <v>19.821500000000004</v>
      </c>
      <c r="AG6">
        <v>11.99346912</v>
      </c>
      <c r="AH6">
        <v>61.639699680000014</v>
      </c>
      <c r="AI6">
        <v>13.418438399999998</v>
      </c>
      <c r="AJ6">
        <v>0</v>
      </c>
      <c r="AK6">
        <v>22.296000000000003</v>
      </c>
      <c r="AL6">
        <v>62.416799999999988</v>
      </c>
      <c r="AM6">
        <v>7.0255447619047633</v>
      </c>
      <c r="AN6">
        <v>0</v>
      </c>
      <c r="AO6">
        <v>10.7173584</v>
      </c>
      <c r="AP6">
        <v>0</v>
      </c>
      <c r="AQ6">
        <v>43.145959999999995</v>
      </c>
      <c r="AR6">
        <v>6.7882752000000002</v>
      </c>
      <c r="AS6">
        <v>14.120402976000001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30.601237742322244</v>
      </c>
      <c r="BB6">
        <f t="shared" si="0"/>
        <v>843.71982710393911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88.189053904619968</v>
      </c>
      <c r="L7">
        <v>0</v>
      </c>
      <c r="M7">
        <v>31.8860103626943</v>
      </c>
      <c r="N7">
        <v>51.880483418143541</v>
      </c>
      <c r="O7">
        <v>73.283333333333346</v>
      </c>
      <c r="P7">
        <v>27.534528751022837</v>
      </c>
      <c r="Q7">
        <v>0</v>
      </c>
      <c r="R7">
        <v>9.5316121107927394</v>
      </c>
      <c r="S7">
        <v>5.8255030555121188</v>
      </c>
      <c r="T7">
        <v>0</v>
      </c>
      <c r="U7">
        <v>51.760255515633823</v>
      </c>
      <c r="V7">
        <v>9.1053576492537296</v>
      </c>
      <c r="W7">
        <v>5.1798931818181817</v>
      </c>
      <c r="X7">
        <v>64.785745659918334</v>
      </c>
      <c r="Y7">
        <v>0</v>
      </c>
      <c r="Z7">
        <v>0</v>
      </c>
      <c r="AA7">
        <v>18.736272</v>
      </c>
      <c r="AB7">
        <v>17.352844703999999</v>
      </c>
      <c r="AC7">
        <v>12.7643852736</v>
      </c>
      <c r="AD7">
        <v>16.050188044799999</v>
      </c>
      <c r="AE7">
        <v>21.712535395200007</v>
      </c>
      <c r="AF7">
        <v>19.821500000000004</v>
      </c>
      <c r="AG7">
        <v>11.99346912</v>
      </c>
      <c r="AH7">
        <v>61.639699680000014</v>
      </c>
      <c r="AI7">
        <v>13.418438399999998</v>
      </c>
      <c r="AJ7">
        <v>0</v>
      </c>
      <c r="AK7">
        <v>22.296000000000003</v>
      </c>
      <c r="AL7">
        <v>62.416799999999988</v>
      </c>
      <c r="AM7">
        <v>7.0255447619047633</v>
      </c>
      <c r="AN7">
        <v>0</v>
      </c>
      <c r="AO7">
        <v>10.7173584</v>
      </c>
      <c r="AP7">
        <v>0</v>
      </c>
      <c r="AQ7">
        <v>43.145959999999995</v>
      </c>
      <c r="AR7">
        <v>6.7882752000000002</v>
      </c>
      <c r="AS7">
        <v>14.120402976000001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27.263650539834639</v>
      </c>
      <c r="BB7">
        <f t="shared" si="0"/>
        <v>751.69780035841302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88.19431806731528</v>
      </c>
      <c r="L8">
        <v>0</v>
      </c>
      <c r="M8">
        <v>31.8860103626943</v>
      </c>
      <c r="N8">
        <v>51.880483418143541</v>
      </c>
      <c r="O8">
        <v>73.283333333333346</v>
      </c>
      <c r="P8">
        <v>27.534528751022837</v>
      </c>
      <c r="Q8">
        <v>0</v>
      </c>
      <c r="R8">
        <v>9.5316121107927394</v>
      </c>
      <c r="S8">
        <v>5.8255030555121188</v>
      </c>
      <c r="T8">
        <v>0</v>
      </c>
      <c r="U8">
        <v>51.760255515633823</v>
      </c>
      <c r="V8">
        <v>9.1053576492537296</v>
      </c>
      <c r="W8">
        <v>5.0028248587570623</v>
      </c>
      <c r="X8">
        <v>64.785745659918334</v>
      </c>
      <c r="Y8">
        <v>0</v>
      </c>
      <c r="Z8">
        <v>0</v>
      </c>
      <c r="AA8">
        <v>18.736272</v>
      </c>
      <c r="AB8">
        <v>17.352844703999999</v>
      </c>
      <c r="AC8">
        <v>12.7643852736</v>
      </c>
      <c r="AD8">
        <v>16.050188044799999</v>
      </c>
      <c r="AE8">
        <v>21.712535395200007</v>
      </c>
      <c r="AF8">
        <v>19.821500000000004</v>
      </c>
      <c r="AG8">
        <v>11.99346912</v>
      </c>
      <c r="AH8">
        <v>61.639699680000014</v>
      </c>
      <c r="AI8">
        <v>13.418438399999998</v>
      </c>
      <c r="AJ8">
        <v>0</v>
      </c>
      <c r="AK8">
        <v>22.296000000000003</v>
      </c>
      <c r="AL8">
        <v>62.416799999999988</v>
      </c>
      <c r="AM8">
        <v>7.0255447619047633</v>
      </c>
      <c r="AN8">
        <v>0</v>
      </c>
      <c r="AO8">
        <v>10.7173584</v>
      </c>
      <c r="AP8">
        <v>0</v>
      </c>
      <c r="AQ8">
        <v>43.145959999999995</v>
      </c>
      <c r="AR8">
        <v>6.7882752000000002</v>
      </c>
      <c r="AS8">
        <v>5.9081184000000002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26.970207851946718</v>
      </c>
      <c r="BB8">
        <f t="shared" si="0"/>
        <v>743.60715430993514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88.189053904619968</v>
      </c>
      <c r="L9">
        <v>0</v>
      </c>
      <c r="M9">
        <v>31.8860103626943</v>
      </c>
      <c r="N9">
        <v>51.880483418143541</v>
      </c>
      <c r="O9">
        <v>73.283333333333346</v>
      </c>
      <c r="P9">
        <v>27.534528751022837</v>
      </c>
      <c r="Q9">
        <v>0</v>
      </c>
      <c r="R9">
        <v>9.5316121107927394</v>
      </c>
      <c r="S9">
        <v>5.8255030555121188</v>
      </c>
      <c r="T9">
        <v>0</v>
      </c>
      <c r="U9">
        <v>51.760255515633823</v>
      </c>
      <c r="V9">
        <v>9.1053576492537296</v>
      </c>
      <c r="W9">
        <v>5.0028248587570623</v>
      </c>
      <c r="X9">
        <v>64.785745659918334</v>
      </c>
      <c r="Y9">
        <v>0</v>
      </c>
      <c r="Z9">
        <v>0</v>
      </c>
      <c r="AA9">
        <v>18.736272</v>
      </c>
      <c r="AB9">
        <v>17.352844703999999</v>
      </c>
      <c r="AC9">
        <v>12.7643852736</v>
      </c>
      <c r="AD9">
        <v>16.050188044799999</v>
      </c>
      <c r="AE9">
        <v>21.712535395200007</v>
      </c>
      <c r="AF9">
        <v>19.821500000000004</v>
      </c>
      <c r="AG9">
        <v>11.99346912</v>
      </c>
      <c r="AH9">
        <v>61.639699680000014</v>
      </c>
      <c r="AI9">
        <v>13.418438399999998</v>
      </c>
      <c r="AJ9">
        <v>0</v>
      </c>
      <c r="AK9">
        <v>22.296000000000003</v>
      </c>
      <c r="AL9">
        <v>62.416799999999988</v>
      </c>
      <c r="AM9">
        <v>7.0255447619047633</v>
      </c>
      <c r="AN9">
        <v>0</v>
      </c>
      <c r="AO9">
        <v>10.7173584</v>
      </c>
      <c r="AP9">
        <v>0</v>
      </c>
      <c r="AQ9">
        <v>32.359470000000002</v>
      </c>
      <c r="AR9">
        <v>6.7882752000000002</v>
      </c>
      <c r="AS9">
        <v>5.021900640000001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26.561478226654778</v>
      </c>
      <c r="BB9">
        <f t="shared" si="0"/>
        <v>732.33791201253177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88.19431806731528</v>
      </c>
      <c r="L10">
        <v>0</v>
      </c>
      <c r="M10">
        <v>31.8860103626943</v>
      </c>
      <c r="N10">
        <v>51.880483418143541</v>
      </c>
      <c r="O10">
        <v>73.283333333333346</v>
      </c>
      <c r="P10">
        <v>27.534528751022837</v>
      </c>
      <c r="Q10">
        <v>0</v>
      </c>
      <c r="R10">
        <v>9.5316121107927394</v>
      </c>
      <c r="S10">
        <v>5.8255030555121188</v>
      </c>
      <c r="T10">
        <v>0</v>
      </c>
      <c r="U10">
        <v>51.760255515633823</v>
      </c>
      <c r="V10">
        <v>9.1053576492537296</v>
      </c>
      <c r="W10">
        <v>5.0028248587570623</v>
      </c>
      <c r="X10">
        <v>64.785745659918334</v>
      </c>
      <c r="Y10">
        <v>0</v>
      </c>
      <c r="Z10">
        <v>0</v>
      </c>
      <c r="AA10">
        <v>18.736272</v>
      </c>
      <c r="AB10">
        <v>17.352844703999999</v>
      </c>
      <c r="AC10">
        <v>12.7643852736</v>
      </c>
      <c r="AD10">
        <v>16.050188044799999</v>
      </c>
      <c r="AE10">
        <v>21.712535395200007</v>
      </c>
      <c r="AF10">
        <v>19.821500000000004</v>
      </c>
      <c r="AG10">
        <v>11.99346912</v>
      </c>
      <c r="AH10">
        <v>61.639699680000014</v>
      </c>
      <c r="AI10">
        <v>13.418438399999998</v>
      </c>
      <c r="AJ10">
        <v>0</v>
      </c>
      <c r="AK10">
        <v>22.296000000000003</v>
      </c>
      <c r="AL10">
        <v>62.416799999999988</v>
      </c>
      <c r="AM10">
        <v>7.0255447619047633</v>
      </c>
      <c r="AN10">
        <v>0</v>
      </c>
      <c r="AO10">
        <v>10.7173584</v>
      </c>
      <c r="AP10">
        <v>0</v>
      </c>
      <c r="AQ10">
        <v>32.359470000000002</v>
      </c>
      <c r="AR10">
        <v>6.7882752000000002</v>
      </c>
      <c r="AS10">
        <v>5.021900640000001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26.561663080346726</v>
      </c>
      <c r="BB10">
        <f t="shared" si="0"/>
        <v>732.34299132153512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88.189053904619968</v>
      </c>
      <c r="L11">
        <v>0</v>
      </c>
      <c r="M11">
        <v>31.8860103626943</v>
      </c>
      <c r="N11">
        <v>51.880483418143541</v>
      </c>
      <c r="O11">
        <v>73.283333333333346</v>
      </c>
      <c r="P11">
        <v>27.534528751022837</v>
      </c>
      <c r="Q11">
        <v>0</v>
      </c>
      <c r="R11">
        <v>9.5316121107927394</v>
      </c>
      <c r="S11">
        <v>5.8255030555121188</v>
      </c>
      <c r="T11">
        <v>0</v>
      </c>
      <c r="U11">
        <v>51.760255515633823</v>
      </c>
      <c r="V11">
        <v>9.1053576492537296</v>
      </c>
      <c r="W11">
        <v>5.0028248587570623</v>
      </c>
      <c r="X11">
        <v>64.785745659918334</v>
      </c>
      <c r="Y11">
        <v>0</v>
      </c>
      <c r="Z11">
        <v>0</v>
      </c>
      <c r="AA11">
        <v>18.736272</v>
      </c>
      <c r="AB11">
        <v>17.352844703999999</v>
      </c>
      <c r="AC11">
        <v>12.7643852736</v>
      </c>
      <c r="AD11">
        <v>16.050188044799999</v>
      </c>
      <c r="AE11">
        <v>21.712535395200007</v>
      </c>
      <c r="AF11">
        <v>19.821500000000004</v>
      </c>
      <c r="AG11">
        <v>11.99346912</v>
      </c>
      <c r="AH11">
        <v>61.639699680000014</v>
      </c>
      <c r="AI11">
        <v>13.418438399999998</v>
      </c>
      <c r="AJ11">
        <v>0</v>
      </c>
      <c r="AK11">
        <v>22.296000000000003</v>
      </c>
      <c r="AL11">
        <v>62.416799999999988</v>
      </c>
      <c r="AM11">
        <v>7.0255447619047633</v>
      </c>
      <c r="AN11">
        <v>0</v>
      </c>
      <c r="AO11">
        <v>10.7173584</v>
      </c>
      <c r="AP11">
        <v>0</v>
      </c>
      <c r="AQ11">
        <v>32.359470000000002</v>
      </c>
      <c r="AR11">
        <v>6.7882752000000002</v>
      </c>
      <c r="AS11">
        <v>5.021900640000001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26.561478226654778</v>
      </c>
      <c r="BB11">
        <f t="shared" si="0"/>
        <v>732.33791201253177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88.19431806731528</v>
      </c>
      <c r="L12">
        <v>0</v>
      </c>
      <c r="M12">
        <v>31.8860103626943</v>
      </c>
      <c r="N12">
        <v>51.880483418143541</v>
      </c>
      <c r="O12">
        <v>73.283333333333346</v>
      </c>
      <c r="P12">
        <v>27.534528751022837</v>
      </c>
      <c r="Q12">
        <v>0</v>
      </c>
      <c r="R12">
        <v>9.5316121107927394</v>
      </c>
      <c r="S12">
        <v>5.8255030555121188</v>
      </c>
      <c r="T12">
        <v>0</v>
      </c>
      <c r="U12">
        <v>51.760255515633823</v>
      </c>
      <c r="V12">
        <v>9.1053576492537296</v>
      </c>
      <c r="W12">
        <v>5.0028248587570623</v>
      </c>
      <c r="X12">
        <v>64.785745659918334</v>
      </c>
      <c r="Y12">
        <v>0</v>
      </c>
      <c r="Z12">
        <v>0</v>
      </c>
      <c r="AA12">
        <v>18.736272</v>
      </c>
      <c r="AB12">
        <v>17.352844703999999</v>
      </c>
      <c r="AC12">
        <v>12.7643852736</v>
      </c>
      <c r="AD12">
        <v>16.050188044799999</v>
      </c>
      <c r="AE12">
        <v>21.712535395200007</v>
      </c>
      <c r="AF12">
        <v>19.821500000000004</v>
      </c>
      <c r="AG12">
        <v>11.99346912</v>
      </c>
      <c r="AH12">
        <v>61.639699680000014</v>
      </c>
      <c r="AI12">
        <v>13.418438399999998</v>
      </c>
      <c r="AJ12">
        <v>0</v>
      </c>
      <c r="AK12">
        <v>22.296000000000003</v>
      </c>
      <c r="AL12">
        <v>62.416799999999988</v>
      </c>
      <c r="AM12">
        <v>7.0255447619047633</v>
      </c>
      <c r="AN12">
        <v>0</v>
      </c>
      <c r="AO12">
        <v>10.7173584</v>
      </c>
      <c r="AP12">
        <v>0</v>
      </c>
      <c r="AQ12">
        <v>32.359470000000002</v>
      </c>
      <c r="AR12">
        <v>6.7882752000000002</v>
      </c>
      <c r="AS12">
        <v>5.021900640000001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26.561663080346726</v>
      </c>
      <c r="BB12">
        <f t="shared" si="0"/>
        <v>732.34299132153512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88.189053904619968</v>
      </c>
      <c r="L13">
        <v>0</v>
      </c>
      <c r="M13">
        <v>31.8860103626943</v>
      </c>
      <c r="N13">
        <v>51.880483418143541</v>
      </c>
      <c r="O13">
        <v>73.283333333333346</v>
      </c>
      <c r="P13">
        <v>27.534528751022837</v>
      </c>
      <c r="Q13">
        <v>0</v>
      </c>
      <c r="R13">
        <v>9.4101421381610297</v>
      </c>
      <c r="S13">
        <v>5.7613317570093452</v>
      </c>
      <c r="T13">
        <v>0</v>
      </c>
      <c r="U13">
        <v>51.760255515633823</v>
      </c>
      <c r="V13">
        <v>9.1053576492537296</v>
      </c>
      <c r="W13">
        <v>5.0051335877862595</v>
      </c>
      <c r="X13">
        <v>64.786301308411225</v>
      </c>
      <c r="Y13">
        <v>0</v>
      </c>
      <c r="Z13">
        <v>0</v>
      </c>
      <c r="AA13">
        <v>18.736272</v>
      </c>
      <c r="AB13">
        <v>17.352844703999999</v>
      </c>
      <c r="AC13">
        <v>12.7643852736</v>
      </c>
      <c r="AD13">
        <v>16.050188044799999</v>
      </c>
      <c r="AE13">
        <v>21.712535395200007</v>
      </c>
      <c r="AF13">
        <v>19.821500000000004</v>
      </c>
      <c r="AG13">
        <v>11.99346912</v>
      </c>
      <c r="AH13">
        <v>61.639699680000014</v>
      </c>
      <c r="AI13">
        <v>8.3865239999999996</v>
      </c>
      <c r="AJ13">
        <v>0</v>
      </c>
      <c r="AK13">
        <v>22.296000000000003</v>
      </c>
      <c r="AL13">
        <v>62.416799999999988</v>
      </c>
      <c r="AM13">
        <v>7.0255447619047633</v>
      </c>
      <c r="AN13">
        <v>0</v>
      </c>
      <c r="AO13">
        <v>10.7173584</v>
      </c>
      <c r="AP13">
        <v>0</v>
      </c>
      <c r="AQ13">
        <v>32.359470000000002</v>
      </c>
      <c r="AR13">
        <v>6.7882752000000002</v>
      </c>
      <c r="AS13">
        <v>5.021900640000001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26.378963641902075</v>
      </c>
      <c r="BB13">
        <f t="shared" si="0"/>
        <v>727.30573530367212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88.19431806731528</v>
      </c>
      <c r="L14">
        <v>0</v>
      </c>
      <c r="M14">
        <v>31.8860103626943</v>
      </c>
      <c r="N14">
        <v>51.880483418143541</v>
      </c>
      <c r="O14">
        <v>73.283333333333346</v>
      </c>
      <c r="P14">
        <v>27.534528751022837</v>
      </c>
      <c r="Q14">
        <v>0</v>
      </c>
      <c r="R14">
        <v>9.4101421381610297</v>
      </c>
      <c r="S14">
        <v>5.7613317570093452</v>
      </c>
      <c r="T14">
        <v>0</v>
      </c>
      <c r="U14">
        <v>51.760255515633823</v>
      </c>
      <c r="V14">
        <v>9.1053576492537296</v>
      </c>
      <c r="W14">
        <v>5.0051335877862595</v>
      </c>
      <c r="X14">
        <v>64.786301308411225</v>
      </c>
      <c r="Y14">
        <v>0</v>
      </c>
      <c r="Z14">
        <v>0</v>
      </c>
      <c r="AA14">
        <v>18.736272</v>
      </c>
      <c r="AB14">
        <v>17.352844703999999</v>
      </c>
      <c r="AC14">
        <v>12.7643852736</v>
      </c>
      <c r="AD14">
        <v>16.050188044799999</v>
      </c>
      <c r="AE14">
        <v>21.712535395200007</v>
      </c>
      <c r="AF14">
        <v>19.821500000000004</v>
      </c>
      <c r="AG14">
        <v>11.99346912</v>
      </c>
      <c r="AH14">
        <v>61.639699680000014</v>
      </c>
      <c r="AI14">
        <v>8.3865239999999996</v>
      </c>
      <c r="AJ14">
        <v>0</v>
      </c>
      <c r="AK14">
        <v>22.296000000000003</v>
      </c>
      <c r="AL14">
        <v>62.416799999999988</v>
      </c>
      <c r="AM14">
        <v>7.0255447619047633</v>
      </c>
      <c r="AN14">
        <v>0</v>
      </c>
      <c r="AO14">
        <v>10.7173584</v>
      </c>
      <c r="AP14">
        <v>0</v>
      </c>
      <c r="AQ14">
        <v>32.359470000000002</v>
      </c>
      <c r="AR14">
        <v>6.7882752000000002</v>
      </c>
      <c r="AS14">
        <v>5.021900640000001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26.379148495594023</v>
      </c>
      <c r="BB14">
        <f t="shared" si="0"/>
        <v>727.31081461267547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88.189053904619968</v>
      </c>
      <c r="L15">
        <v>0</v>
      </c>
      <c r="M15">
        <v>31.8860103626943</v>
      </c>
      <c r="N15">
        <v>51.880483418143541</v>
      </c>
      <c r="O15">
        <v>73.283333333333346</v>
      </c>
      <c r="P15">
        <v>27.534528751022837</v>
      </c>
      <c r="Q15">
        <v>0</v>
      </c>
      <c r="R15">
        <v>9.4101421381610297</v>
      </c>
      <c r="S15">
        <v>5.7613317570093452</v>
      </c>
      <c r="T15">
        <v>0</v>
      </c>
      <c r="U15">
        <v>51.760255515633823</v>
      </c>
      <c r="V15">
        <v>0</v>
      </c>
      <c r="W15">
        <v>5.0051335877862595</v>
      </c>
      <c r="X15">
        <v>15.005181347150259</v>
      </c>
      <c r="Y15">
        <v>0</v>
      </c>
      <c r="Z15">
        <v>0</v>
      </c>
      <c r="AA15">
        <v>18.736272</v>
      </c>
      <c r="AB15">
        <v>17.352844703999999</v>
      </c>
      <c r="AC15">
        <v>12.7643852736</v>
      </c>
      <c r="AD15">
        <v>16.050188044799999</v>
      </c>
      <c r="AE15">
        <v>21.712535395200007</v>
      </c>
      <c r="AF15">
        <v>19.821500000000004</v>
      </c>
      <c r="AG15">
        <v>11.99346912</v>
      </c>
      <c r="AH15">
        <v>61.639699680000014</v>
      </c>
      <c r="AI15">
        <v>8.3865239999999996</v>
      </c>
      <c r="AJ15">
        <v>0</v>
      </c>
      <c r="AK15">
        <v>22.296000000000003</v>
      </c>
      <c r="AL15">
        <v>62.416799999999988</v>
      </c>
      <c r="AM15">
        <v>7.0255447619047633</v>
      </c>
      <c r="AN15">
        <v>0</v>
      </c>
      <c r="AO15">
        <v>10.7173584</v>
      </c>
      <c r="AP15">
        <v>0</v>
      </c>
      <c r="AQ15">
        <v>32.359470000000002</v>
      </c>
      <c r="AR15">
        <v>6.7882752000000002</v>
      </c>
      <c r="AS15">
        <v>5.021900640000001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24.317936925534063</v>
      </c>
      <c r="BB15">
        <f t="shared" si="0"/>
        <v>670.48028440952544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88.19431806731528</v>
      </c>
      <c r="L16">
        <v>0</v>
      </c>
      <c r="M16">
        <v>31.8860103626943</v>
      </c>
      <c r="N16">
        <v>51.880483418143541</v>
      </c>
      <c r="O16">
        <v>73.283333333333346</v>
      </c>
      <c r="P16">
        <v>27.534528751022837</v>
      </c>
      <c r="Q16">
        <v>0</v>
      </c>
      <c r="R16">
        <v>9.4101421381610297</v>
      </c>
      <c r="S16">
        <v>5.7613317570093452</v>
      </c>
      <c r="T16">
        <v>0</v>
      </c>
      <c r="U16">
        <v>51.760255515633823</v>
      </c>
      <c r="V16">
        <v>0</v>
      </c>
      <c r="W16">
        <v>5.0051335877862595</v>
      </c>
      <c r="X16">
        <v>15.005181347150259</v>
      </c>
      <c r="Y16">
        <v>0</v>
      </c>
      <c r="Z16">
        <v>0</v>
      </c>
      <c r="AA16">
        <v>18.736272</v>
      </c>
      <c r="AB16">
        <v>17.352844703999999</v>
      </c>
      <c r="AC16">
        <v>12.7643852736</v>
      </c>
      <c r="AD16">
        <v>16.050188044799999</v>
      </c>
      <c r="AE16">
        <v>21.712535395200007</v>
      </c>
      <c r="AF16">
        <v>19.821500000000004</v>
      </c>
      <c r="AG16">
        <v>11.99346912</v>
      </c>
      <c r="AH16">
        <v>61.639699680000014</v>
      </c>
      <c r="AI16">
        <v>8.3865239999999996</v>
      </c>
      <c r="AJ16">
        <v>0</v>
      </c>
      <c r="AK16">
        <v>22.296000000000003</v>
      </c>
      <c r="AL16">
        <v>59.209269999999997</v>
      </c>
      <c r="AM16">
        <v>7.0255447619047633</v>
      </c>
      <c r="AN16">
        <v>0</v>
      </c>
      <c r="AO16">
        <v>10.7173584</v>
      </c>
      <c r="AP16">
        <v>0</v>
      </c>
      <c r="AQ16">
        <v>32.359470000000002</v>
      </c>
      <c r="AR16">
        <v>6.7882752000000002</v>
      </c>
      <c r="AS16">
        <v>5.021900640000001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24.205858229226017</v>
      </c>
      <c r="BB16">
        <f t="shared" si="0"/>
        <v>667.39009726852873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88.189053904619968</v>
      </c>
      <c r="L17">
        <v>0</v>
      </c>
      <c r="M17">
        <v>31.8860103626943</v>
      </c>
      <c r="N17">
        <v>51.880483418143541</v>
      </c>
      <c r="O17">
        <v>73.283333333333346</v>
      </c>
      <c r="P17">
        <v>27.534528751022837</v>
      </c>
      <c r="Q17">
        <v>0</v>
      </c>
      <c r="R17">
        <v>9.4101421381610297</v>
      </c>
      <c r="S17">
        <v>5.7613317570093452</v>
      </c>
      <c r="T17">
        <v>0</v>
      </c>
      <c r="U17">
        <v>51.760255515633823</v>
      </c>
      <c r="V17">
        <v>0</v>
      </c>
      <c r="W17">
        <v>5.0051335877862595</v>
      </c>
      <c r="X17">
        <v>15.005181347150259</v>
      </c>
      <c r="Y17">
        <v>0</v>
      </c>
      <c r="Z17">
        <v>0</v>
      </c>
      <c r="AA17">
        <v>18.736272</v>
      </c>
      <c r="AB17">
        <v>17.352844703999999</v>
      </c>
      <c r="AC17">
        <v>12.7643852736</v>
      </c>
      <c r="AD17">
        <v>16.050188044799999</v>
      </c>
      <c r="AE17">
        <v>21.712535395200007</v>
      </c>
      <c r="AF17">
        <v>19.821500000000004</v>
      </c>
      <c r="AG17">
        <v>11.99346912</v>
      </c>
      <c r="AH17">
        <v>61.639699680000014</v>
      </c>
      <c r="AI17">
        <v>8.3865239999999996</v>
      </c>
      <c r="AJ17">
        <v>0</v>
      </c>
      <c r="AK17">
        <v>22.296000000000003</v>
      </c>
      <c r="AL17">
        <v>59.209269999999997</v>
      </c>
      <c r="AM17">
        <v>7.0255447619047633</v>
      </c>
      <c r="AN17">
        <v>0</v>
      </c>
      <c r="AO17">
        <v>10.7173584</v>
      </c>
      <c r="AP17">
        <v>0</v>
      </c>
      <c r="AQ17">
        <v>32.359470000000002</v>
      </c>
      <c r="AR17">
        <v>6.7882752000000002</v>
      </c>
      <c r="AS17">
        <v>5.021900640000001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24.205673375534069</v>
      </c>
      <c r="BB17">
        <f t="shared" si="0"/>
        <v>667.38501795952538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88.19431806731528</v>
      </c>
      <c r="L18">
        <v>0</v>
      </c>
      <c r="M18">
        <v>31.8860103626943</v>
      </c>
      <c r="N18">
        <v>51.880483418143541</v>
      </c>
      <c r="O18">
        <v>73.283333333333346</v>
      </c>
      <c r="P18">
        <v>27.534528751022837</v>
      </c>
      <c r="Q18">
        <v>0</v>
      </c>
      <c r="R18">
        <v>9.4101421381610297</v>
      </c>
      <c r="S18">
        <v>5.7613317570093452</v>
      </c>
      <c r="T18">
        <v>0</v>
      </c>
      <c r="U18">
        <v>51.760255515633823</v>
      </c>
      <c r="V18">
        <v>0</v>
      </c>
      <c r="W18">
        <v>5.0051335877862595</v>
      </c>
      <c r="X18">
        <v>15.005181347150259</v>
      </c>
      <c r="Y18">
        <v>0</v>
      </c>
      <c r="Z18">
        <v>0</v>
      </c>
      <c r="AA18">
        <v>18.736272</v>
      </c>
      <c r="AB18">
        <v>17.352844703999999</v>
      </c>
      <c r="AC18">
        <v>12.7643852736</v>
      </c>
      <c r="AD18">
        <v>16.050188044799999</v>
      </c>
      <c r="AE18">
        <v>21.712535395200007</v>
      </c>
      <c r="AF18">
        <v>19.821500000000004</v>
      </c>
      <c r="AG18">
        <v>11.99346912</v>
      </c>
      <c r="AH18">
        <v>61.639699680000014</v>
      </c>
      <c r="AI18">
        <v>8.3865239999999996</v>
      </c>
      <c r="AJ18">
        <v>0</v>
      </c>
      <c r="AK18">
        <v>22.296000000000003</v>
      </c>
      <c r="AL18">
        <v>59.209269999999997</v>
      </c>
      <c r="AM18">
        <v>7.0255447619047633</v>
      </c>
      <c r="AN18">
        <v>0</v>
      </c>
      <c r="AO18">
        <v>10.7173584</v>
      </c>
      <c r="AP18">
        <v>0</v>
      </c>
      <c r="AQ18">
        <v>32.359470000000002</v>
      </c>
      <c r="AR18">
        <v>6.7882752000000002</v>
      </c>
      <c r="AS18">
        <v>5.021900640000001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24.205858229226017</v>
      </c>
      <c r="BB18">
        <f t="shared" si="0"/>
        <v>667.39009726852873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88.189053904619968</v>
      </c>
      <c r="L19">
        <v>0</v>
      </c>
      <c r="M19">
        <v>31.8860103626943</v>
      </c>
      <c r="N19">
        <v>51.880483418143541</v>
      </c>
      <c r="O19">
        <v>73.283333333333346</v>
      </c>
      <c r="P19">
        <v>27.534528751022837</v>
      </c>
      <c r="Q19">
        <v>0</v>
      </c>
      <c r="R19">
        <v>9.4101421381610297</v>
      </c>
      <c r="S19">
        <v>5.7613317570093452</v>
      </c>
      <c r="T19">
        <v>0</v>
      </c>
      <c r="U19">
        <v>51.760255515633823</v>
      </c>
      <c r="V19">
        <v>0</v>
      </c>
      <c r="W19">
        <v>5.0051335877862595</v>
      </c>
      <c r="X19">
        <v>15.005181347150259</v>
      </c>
      <c r="Y19">
        <v>0</v>
      </c>
      <c r="Z19">
        <v>0</v>
      </c>
      <c r="AA19">
        <v>18.736272</v>
      </c>
      <c r="AB19">
        <v>17.352844703999999</v>
      </c>
      <c r="AC19">
        <v>12.7643852736</v>
      </c>
      <c r="AD19">
        <v>16.050188044799999</v>
      </c>
      <c r="AE19">
        <v>21.712535395200007</v>
      </c>
      <c r="AF19">
        <v>19.821500000000004</v>
      </c>
      <c r="AG19">
        <v>11.99346912</v>
      </c>
      <c r="AH19">
        <v>64.467971999999989</v>
      </c>
      <c r="AI19">
        <v>8.3865239999999996</v>
      </c>
      <c r="AJ19">
        <v>0</v>
      </c>
      <c r="AK19">
        <v>22.296000000000003</v>
      </c>
      <c r="AL19">
        <v>59.209269999999997</v>
      </c>
      <c r="AM19">
        <v>7.0255447619047633</v>
      </c>
      <c r="AN19">
        <v>0</v>
      </c>
      <c r="AO19">
        <v>10.7173584</v>
      </c>
      <c r="AP19">
        <v>0</v>
      </c>
      <c r="AQ19">
        <v>43.145959999999995</v>
      </c>
      <c r="AR19">
        <v>6.7882752000000002</v>
      </c>
      <c r="AS19">
        <v>5.021900640000001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24.682190056734036</v>
      </c>
      <c r="BB19">
        <f t="shared" si="0"/>
        <v>680.52326359832534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88.19431806731528</v>
      </c>
      <c r="L20">
        <v>0</v>
      </c>
      <c r="M20">
        <v>31.8860103626943</v>
      </c>
      <c r="N20">
        <v>51.880483418143541</v>
      </c>
      <c r="O20">
        <v>73.283333333333346</v>
      </c>
      <c r="P20">
        <v>27.534528751022837</v>
      </c>
      <c r="Q20">
        <v>0</v>
      </c>
      <c r="R20">
        <v>9.4101421381610297</v>
      </c>
      <c r="S20">
        <v>5.7613317570093452</v>
      </c>
      <c r="T20">
        <v>0</v>
      </c>
      <c r="U20">
        <v>51.760255515633823</v>
      </c>
      <c r="V20">
        <v>0</v>
      </c>
      <c r="W20">
        <v>5.0051335877862595</v>
      </c>
      <c r="X20">
        <v>15.005181347150259</v>
      </c>
      <c r="Y20">
        <v>0</v>
      </c>
      <c r="Z20">
        <v>0</v>
      </c>
      <c r="AA20">
        <v>18.736272</v>
      </c>
      <c r="AB20">
        <v>17.352844703999999</v>
      </c>
      <c r="AC20">
        <v>12.7643852736</v>
      </c>
      <c r="AD20">
        <v>16.050188044799999</v>
      </c>
      <c r="AE20">
        <v>21.712535395200007</v>
      </c>
      <c r="AF20">
        <v>19.821500000000004</v>
      </c>
      <c r="AG20">
        <v>11.99346912</v>
      </c>
      <c r="AH20">
        <v>64.467971999999989</v>
      </c>
      <c r="AI20">
        <v>8.3865239999999996</v>
      </c>
      <c r="AJ20">
        <v>0</v>
      </c>
      <c r="AK20">
        <v>22.296000000000003</v>
      </c>
      <c r="AL20">
        <v>59.209269999999997</v>
      </c>
      <c r="AM20">
        <v>7.0255447619047633</v>
      </c>
      <c r="AN20">
        <v>0</v>
      </c>
      <c r="AO20">
        <v>10.7173584</v>
      </c>
      <c r="AP20">
        <v>0</v>
      </c>
      <c r="AQ20">
        <v>43.145959999999995</v>
      </c>
      <c r="AR20">
        <v>6.7882752000000002</v>
      </c>
      <c r="AS20">
        <v>5.021900640000001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24.682374910425985</v>
      </c>
      <c r="BB20">
        <f t="shared" si="0"/>
        <v>680.52834290732869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88.189053904619968</v>
      </c>
      <c r="L21">
        <v>0</v>
      </c>
      <c r="M21">
        <v>31.8860103626943</v>
      </c>
      <c r="N21">
        <v>51.880483418143541</v>
      </c>
      <c r="O21">
        <v>73.283333333333346</v>
      </c>
      <c r="P21">
        <v>27.534528751022837</v>
      </c>
      <c r="Q21">
        <v>0</v>
      </c>
      <c r="R21">
        <v>9.4101421381610297</v>
      </c>
      <c r="S21">
        <v>5.7613317570093452</v>
      </c>
      <c r="T21">
        <v>0</v>
      </c>
      <c r="U21">
        <v>51.760255515633823</v>
      </c>
      <c r="V21">
        <v>0</v>
      </c>
      <c r="W21">
        <v>5.0051335877862595</v>
      </c>
      <c r="X21">
        <v>15.005181347150259</v>
      </c>
      <c r="Y21">
        <v>0</v>
      </c>
      <c r="Z21">
        <v>0</v>
      </c>
      <c r="AA21">
        <v>18.736272</v>
      </c>
      <c r="AB21">
        <v>17.352844703999999</v>
      </c>
      <c r="AC21">
        <v>12.7643852736</v>
      </c>
      <c r="AD21">
        <v>16.050188044799999</v>
      </c>
      <c r="AE21">
        <v>21.712535395200007</v>
      </c>
      <c r="AF21">
        <v>19.821500000000004</v>
      </c>
      <c r="AG21">
        <v>11.99346912</v>
      </c>
      <c r="AH21">
        <v>64.467971999999989</v>
      </c>
      <c r="AI21">
        <v>8.3865239999999996</v>
      </c>
      <c r="AJ21">
        <v>0</v>
      </c>
      <c r="AK21">
        <v>22.296000000000003</v>
      </c>
      <c r="AL21">
        <v>59.209269999999997</v>
      </c>
      <c r="AM21">
        <v>7.0255447619047633</v>
      </c>
      <c r="AN21">
        <v>0</v>
      </c>
      <c r="AO21">
        <v>10.7173584</v>
      </c>
      <c r="AP21">
        <v>0</v>
      </c>
      <c r="AQ21">
        <v>43.145959999999995</v>
      </c>
      <c r="AR21">
        <v>6.7882752000000002</v>
      </c>
      <c r="AS21">
        <v>5.021900640000001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24.682190056734036</v>
      </c>
      <c r="BB21">
        <f t="shared" si="0"/>
        <v>680.52326359832534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88.19431806731528</v>
      </c>
      <c r="L22">
        <v>0</v>
      </c>
      <c r="M22">
        <v>31.8860103626943</v>
      </c>
      <c r="N22">
        <v>51.880483418143541</v>
      </c>
      <c r="O22">
        <v>73.283333333333346</v>
      </c>
      <c r="P22">
        <v>27.534528751022837</v>
      </c>
      <c r="Q22">
        <v>0</v>
      </c>
      <c r="R22">
        <v>9.4101421381610297</v>
      </c>
      <c r="S22">
        <v>5.7613317570093452</v>
      </c>
      <c r="T22">
        <v>0</v>
      </c>
      <c r="U22">
        <v>51.760255515633823</v>
      </c>
      <c r="V22">
        <v>0</v>
      </c>
      <c r="W22">
        <v>5.0051335877862595</v>
      </c>
      <c r="X22">
        <v>15.005181347150259</v>
      </c>
      <c r="Y22">
        <v>0</v>
      </c>
      <c r="Z22">
        <v>0</v>
      </c>
      <c r="AA22">
        <v>18.736272</v>
      </c>
      <c r="AB22">
        <v>17.352844703999999</v>
      </c>
      <c r="AC22">
        <v>12.7643852736</v>
      </c>
      <c r="AD22">
        <v>16.050188044799999</v>
      </c>
      <c r="AE22">
        <v>21.712535395200007</v>
      </c>
      <c r="AF22">
        <v>19.821500000000004</v>
      </c>
      <c r="AG22">
        <v>11.99346912</v>
      </c>
      <c r="AH22">
        <v>64.467971999999989</v>
      </c>
      <c r="AI22">
        <v>8.3865239999999996</v>
      </c>
      <c r="AJ22">
        <v>0</v>
      </c>
      <c r="AK22">
        <v>22.296000000000003</v>
      </c>
      <c r="AL22">
        <v>59.209269999999997</v>
      </c>
      <c r="AM22">
        <v>7.0255447619047633</v>
      </c>
      <c r="AN22">
        <v>0</v>
      </c>
      <c r="AO22">
        <v>10.7173584</v>
      </c>
      <c r="AP22">
        <v>0</v>
      </c>
      <c r="AQ22">
        <v>43.145959999999995</v>
      </c>
      <c r="AR22">
        <v>6.7882752000000002</v>
      </c>
      <c r="AS22">
        <v>5.021900640000001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24.682374910425985</v>
      </c>
      <c r="BB22">
        <f t="shared" si="0"/>
        <v>680.52834290732869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88.163999683296794</v>
      </c>
      <c r="L23">
        <v>0</v>
      </c>
      <c r="M23">
        <v>31.8860103626943</v>
      </c>
      <c r="N23">
        <v>51.880483418143541</v>
      </c>
      <c r="O23">
        <v>73.283333333333346</v>
      </c>
      <c r="P23">
        <v>27.534528751022837</v>
      </c>
      <c r="Q23">
        <v>0</v>
      </c>
      <c r="R23">
        <v>9.491185956148712</v>
      </c>
      <c r="S23">
        <v>5.8218127544816838</v>
      </c>
      <c r="T23">
        <v>0</v>
      </c>
      <c r="U23">
        <v>51.760255515633823</v>
      </c>
      <c r="V23">
        <v>0</v>
      </c>
      <c r="W23">
        <v>5.0051335877862595</v>
      </c>
      <c r="X23">
        <v>15.002640536912754</v>
      </c>
      <c r="Y23">
        <v>0</v>
      </c>
      <c r="Z23">
        <v>0</v>
      </c>
      <c r="AA23">
        <v>18.736272</v>
      </c>
      <c r="AB23">
        <v>17.352844703999999</v>
      </c>
      <c r="AC23">
        <v>12.7643852736</v>
      </c>
      <c r="AD23">
        <v>16.050188044799999</v>
      </c>
      <c r="AE23">
        <v>21.712535395200007</v>
      </c>
      <c r="AF23">
        <v>19.821500000000004</v>
      </c>
      <c r="AG23">
        <v>11.99346912</v>
      </c>
      <c r="AH23">
        <v>64.467971999999989</v>
      </c>
      <c r="AI23">
        <v>2.7955080000000003</v>
      </c>
      <c r="AJ23">
        <v>0</v>
      </c>
      <c r="AK23">
        <v>22.296000000000003</v>
      </c>
      <c r="AL23">
        <v>59.209269999999997</v>
      </c>
      <c r="AM23">
        <v>7.0255447619047633</v>
      </c>
      <c r="AN23">
        <v>0</v>
      </c>
      <c r="AO23">
        <v>10.7173584</v>
      </c>
      <c r="AP23">
        <v>0</v>
      </c>
      <c r="AQ23">
        <v>43.145959999999995</v>
      </c>
      <c r="AR23">
        <v>6.7882752000000002</v>
      </c>
      <c r="AS23">
        <v>5.021900640000001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24.490492531493061</v>
      </c>
      <c r="BB23">
        <f t="shared" si="0"/>
        <v>675.23787490746577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88.177019096528142</v>
      </c>
      <c r="L24">
        <v>0</v>
      </c>
      <c r="M24">
        <v>31.8860103626943</v>
      </c>
      <c r="N24">
        <v>51.880483418143541</v>
      </c>
      <c r="O24">
        <v>73.283333333333346</v>
      </c>
      <c r="P24">
        <v>27.534528751022837</v>
      </c>
      <c r="Q24">
        <v>0</v>
      </c>
      <c r="R24">
        <v>9.491185956148712</v>
      </c>
      <c r="S24">
        <v>5.8218127544816838</v>
      </c>
      <c r="T24">
        <v>0</v>
      </c>
      <c r="U24">
        <v>51.760255515633823</v>
      </c>
      <c r="V24">
        <v>0</v>
      </c>
      <c r="W24">
        <v>5.0051335877862595</v>
      </c>
      <c r="X24">
        <v>15.002640536912754</v>
      </c>
      <c r="Y24">
        <v>0</v>
      </c>
      <c r="Z24">
        <v>0</v>
      </c>
      <c r="AA24">
        <v>18.736272</v>
      </c>
      <c r="AB24">
        <v>17.352844703999999</v>
      </c>
      <c r="AC24">
        <v>12.7643852736</v>
      </c>
      <c r="AD24">
        <v>16.050188044799999</v>
      </c>
      <c r="AE24">
        <v>21.712535395200007</v>
      </c>
      <c r="AF24">
        <v>19.821500000000004</v>
      </c>
      <c r="AG24">
        <v>11.99346912</v>
      </c>
      <c r="AH24">
        <v>64.467971999999989</v>
      </c>
      <c r="AI24">
        <v>2.7955080000000003</v>
      </c>
      <c r="AJ24">
        <v>0</v>
      </c>
      <c r="AK24">
        <v>22.296000000000003</v>
      </c>
      <c r="AL24">
        <v>59.209269999999997</v>
      </c>
      <c r="AM24">
        <v>7.0255447619047633</v>
      </c>
      <c r="AN24">
        <v>0</v>
      </c>
      <c r="AO24">
        <v>10.7173584</v>
      </c>
      <c r="AP24">
        <v>0</v>
      </c>
      <c r="AQ24">
        <v>43.145959999999995</v>
      </c>
      <c r="AR24">
        <v>6.7882752000000002</v>
      </c>
      <c r="AS24">
        <v>5.021900640000001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24.490947957315029</v>
      </c>
      <c r="BB24">
        <f t="shared" si="0"/>
        <v>675.25043889487506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88.163999683296794</v>
      </c>
      <c r="L25">
        <v>0</v>
      </c>
      <c r="M25">
        <v>31.8860103626943</v>
      </c>
      <c r="N25">
        <v>51.880483418143541</v>
      </c>
      <c r="O25">
        <v>73.283333333333346</v>
      </c>
      <c r="P25">
        <v>27.534528751022837</v>
      </c>
      <c r="Q25">
        <v>0</v>
      </c>
      <c r="R25">
        <v>4.7997276413518097</v>
      </c>
      <c r="S25">
        <v>2.8798419564459929</v>
      </c>
      <c r="T25">
        <v>0</v>
      </c>
      <c r="U25">
        <v>51.760255515633823</v>
      </c>
      <c r="V25">
        <v>0</v>
      </c>
      <c r="W25">
        <v>4.9954192034139409</v>
      </c>
      <c r="X25">
        <v>15.002640536912754</v>
      </c>
      <c r="Y25">
        <v>0</v>
      </c>
      <c r="Z25">
        <v>0</v>
      </c>
      <c r="AA25">
        <v>18.736272</v>
      </c>
      <c r="AB25">
        <v>17.352844703999999</v>
      </c>
      <c r="AC25">
        <v>12.7643852736</v>
      </c>
      <c r="AD25">
        <v>16.050188044799999</v>
      </c>
      <c r="AE25">
        <v>21.712535395200007</v>
      </c>
      <c r="AF25">
        <v>19.821500000000004</v>
      </c>
      <c r="AG25">
        <v>11.99346912</v>
      </c>
      <c r="AH25">
        <v>64.467971999999989</v>
      </c>
      <c r="AI25">
        <v>2.7955080000000003</v>
      </c>
      <c r="AJ25">
        <v>0</v>
      </c>
      <c r="AK25">
        <v>22.296000000000003</v>
      </c>
      <c r="AL25">
        <v>59.209269999999997</v>
      </c>
      <c r="AM25">
        <v>7.0255447619047633</v>
      </c>
      <c r="AN25">
        <v>0</v>
      </c>
      <c r="AO25">
        <v>10.7173584</v>
      </c>
      <c r="AP25">
        <v>0</v>
      </c>
      <c r="AQ25">
        <v>43.145959999999995</v>
      </c>
      <c r="AR25">
        <v>6.7882752000000002</v>
      </c>
      <c r="AS25">
        <v>5.021900640000001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24.222982691464139</v>
      </c>
      <c r="BB25">
        <f t="shared" si="0"/>
        <v>667.86224125028969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88.177019096528142</v>
      </c>
      <c r="L26">
        <v>0</v>
      </c>
      <c r="M26">
        <v>31.8860103626943</v>
      </c>
      <c r="N26">
        <v>51.880483418143541</v>
      </c>
      <c r="O26">
        <v>73.283333333333346</v>
      </c>
      <c r="P26">
        <v>27.534528751022837</v>
      </c>
      <c r="Q26">
        <v>0</v>
      </c>
      <c r="R26">
        <v>4.7997276413518097</v>
      </c>
      <c r="S26">
        <v>2.8798419564459929</v>
      </c>
      <c r="T26">
        <v>0</v>
      </c>
      <c r="U26">
        <v>51.760255515633823</v>
      </c>
      <c r="V26">
        <v>0</v>
      </c>
      <c r="W26">
        <v>4.9954192034139409</v>
      </c>
      <c r="X26">
        <v>15.002640536912754</v>
      </c>
      <c r="Y26">
        <v>0</v>
      </c>
      <c r="Z26">
        <v>0</v>
      </c>
      <c r="AA26">
        <v>18.736272</v>
      </c>
      <c r="AB26">
        <v>17.352844703999999</v>
      </c>
      <c r="AC26">
        <v>12.7643852736</v>
      </c>
      <c r="AD26">
        <v>16.050188044799999</v>
      </c>
      <c r="AE26">
        <v>21.712535395200007</v>
      </c>
      <c r="AF26">
        <v>19.821500000000004</v>
      </c>
      <c r="AG26">
        <v>11.99346912</v>
      </c>
      <c r="AH26">
        <v>64.467971999999989</v>
      </c>
      <c r="AI26">
        <v>8.3865239999999996</v>
      </c>
      <c r="AJ26">
        <v>0</v>
      </c>
      <c r="AK26">
        <v>22.296000000000003</v>
      </c>
      <c r="AL26">
        <v>59.209269999999997</v>
      </c>
      <c r="AM26">
        <v>7.0255447619047633</v>
      </c>
      <c r="AN26">
        <v>0</v>
      </c>
      <c r="AO26">
        <v>10.7173584</v>
      </c>
      <c r="AP26">
        <v>0</v>
      </c>
      <c r="AQ26">
        <v>43.145959999999995</v>
      </c>
      <c r="AR26">
        <v>6.7882752000000002</v>
      </c>
      <c r="AS26">
        <v>5.021900640000001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24.419123677286109</v>
      </c>
      <c r="BB26">
        <f t="shared" si="0"/>
        <v>673.27013567769905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136.75921837775104</v>
      </c>
      <c r="L27">
        <v>0</v>
      </c>
      <c r="M27">
        <v>31.8860103626943</v>
      </c>
      <c r="N27">
        <v>51.880483418143541</v>
      </c>
      <c r="O27">
        <v>73.283333333333346</v>
      </c>
      <c r="P27">
        <v>27.534528751022837</v>
      </c>
      <c r="Q27">
        <v>0</v>
      </c>
      <c r="R27">
        <v>18.613864598200433</v>
      </c>
      <c r="S27">
        <v>11.587459039836567</v>
      </c>
      <c r="T27">
        <v>0</v>
      </c>
      <c r="U27">
        <v>51.760255515633823</v>
      </c>
      <c r="V27">
        <v>9.1004699999999996</v>
      </c>
      <c r="W27">
        <v>13.086227709190675</v>
      </c>
      <c r="X27">
        <v>62.940073948806948</v>
      </c>
      <c r="Y27">
        <v>0</v>
      </c>
      <c r="Z27">
        <v>0</v>
      </c>
      <c r="AA27">
        <v>18.736272</v>
      </c>
      <c r="AB27">
        <v>17.352844703999999</v>
      </c>
      <c r="AC27">
        <v>12.7643852736</v>
      </c>
      <c r="AD27">
        <v>16.050188044799999</v>
      </c>
      <c r="AE27">
        <v>21.712535395200007</v>
      </c>
      <c r="AF27">
        <v>19.821500000000004</v>
      </c>
      <c r="AG27">
        <v>11.99346912</v>
      </c>
      <c r="AH27">
        <v>64.467971999999989</v>
      </c>
      <c r="AI27">
        <v>8.3865239999999996</v>
      </c>
      <c r="AJ27">
        <v>0</v>
      </c>
      <c r="AK27">
        <v>22.296000000000003</v>
      </c>
      <c r="AL27">
        <v>59.209269999999997</v>
      </c>
      <c r="AM27">
        <v>7.0255447619047633</v>
      </c>
      <c r="AN27">
        <v>0</v>
      </c>
      <c r="AO27">
        <v>10.7173584</v>
      </c>
      <c r="AP27">
        <v>0</v>
      </c>
      <c r="AQ27">
        <v>43.145959999999995</v>
      </c>
      <c r="AR27">
        <v>6.7882752000000002</v>
      </c>
      <c r="AS27">
        <v>5.021900640000001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29.187267170003054</v>
      </c>
      <c r="BB27">
        <f t="shared" si="0"/>
        <v>804.73465742411531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160.78489502379924</v>
      </c>
      <c r="L28">
        <v>0</v>
      </c>
      <c r="M28">
        <v>31.8860103626943</v>
      </c>
      <c r="N28">
        <v>51.880483418143541</v>
      </c>
      <c r="O28">
        <v>73.283333333333346</v>
      </c>
      <c r="P28">
        <v>27.534528751022837</v>
      </c>
      <c r="Q28">
        <v>0</v>
      </c>
      <c r="R28">
        <v>18.615593768328441</v>
      </c>
      <c r="S28">
        <v>11.589686773940345</v>
      </c>
      <c r="T28">
        <v>0</v>
      </c>
      <c r="U28">
        <v>51.760255515633823</v>
      </c>
      <c r="V28">
        <v>9.1004699999999996</v>
      </c>
      <c r="W28">
        <v>13.086457945776852</v>
      </c>
      <c r="X28">
        <v>64.788837165820425</v>
      </c>
      <c r="Y28">
        <v>0</v>
      </c>
      <c r="Z28">
        <v>0</v>
      </c>
      <c r="AA28">
        <v>18.736272</v>
      </c>
      <c r="AB28">
        <v>17.352844703999999</v>
      </c>
      <c r="AC28">
        <v>12.7643852736</v>
      </c>
      <c r="AD28">
        <v>16.050188044799999</v>
      </c>
      <c r="AE28">
        <v>21.712535395200007</v>
      </c>
      <c r="AF28">
        <v>19.821500000000004</v>
      </c>
      <c r="AG28">
        <v>11.99346912</v>
      </c>
      <c r="AH28">
        <v>64.467971999999989</v>
      </c>
      <c r="AI28">
        <v>21.469501440000005</v>
      </c>
      <c r="AJ28">
        <v>0</v>
      </c>
      <c r="AK28">
        <v>22.296000000000003</v>
      </c>
      <c r="AL28">
        <v>59.209269999999997</v>
      </c>
      <c r="AM28">
        <v>7.0255447619047633</v>
      </c>
      <c r="AN28">
        <v>0</v>
      </c>
      <c r="AO28">
        <v>10.7173584</v>
      </c>
      <c r="AP28">
        <v>0</v>
      </c>
      <c r="AQ28">
        <v>43.145959999999995</v>
      </c>
      <c r="AR28">
        <v>6.7882752000000002</v>
      </c>
      <c r="AS28">
        <v>5.021900640000001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30.550924048995412</v>
      </c>
      <c r="BB28">
        <f t="shared" si="0"/>
        <v>842.33260498900245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160.78489502379924</v>
      </c>
      <c r="L29">
        <v>0</v>
      </c>
      <c r="M29">
        <v>31.8860103626943</v>
      </c>
      <c r="N29">
        <v>51.880483418143541</v>
      </c>
      <c r="O29">
        <v>73.283333333333346</v>
      </c>
      <c r="P29">
        <v>27.534528751022837</v>
      </c>
      <c r="Q29">
        <v>0</v>
      </c>
      <c r="R29">
        <v>18.615593768328441</v>
      </c>
      <c r="S29">
        <v>11.589686773940345</v>
      </c>
      <c r="T29">
        <v>0</v>
      </c>
      <c r="U29">
        <v>51.760255515633823</v>
      </c>
      <c r="V29">
        <v>9.1004699999999996</v>
      </c>
      <c r="W29">
        <v>13.086457945776852</v>
      </c>
      <c r="X29">
        <v>64.788837165820425</v>
      </c>
      <c r="Y29">
        <v>0</v>
      </c>
      <c r="Z29">
        <v>0</v>
      </c>
      <c r="AA29">
        <v>18.736272</v>
      </c>
      <c r="AB29">
        <v>17.352844703999999</v>
      </c>
      <c r="AC29">
        <v>12.7643852736</v>
      </c>
      <c r="AD29">
        <v>16.050188044799999</v>
      </c>
      <c r="AE29">
        <v>21.712535395200007</v>
      </c>
      <c r="AF29">
        <v>19.821500000000004</v>
      </c>
      <c r="AG29">
        <v>11.99346912</v>
      </c>
      <c r="AH29">
        <v>64.467971999999989</v>
      </c>
      <c r="AI29">
        <v>21.469501440000005</v>
      </c>
      <c r="AJ29">
        <v>0</v>
      </c>
      <c r="AK29">
        <v>22.296000000000003</v>
      </c>
      <c r="AL29">
        <v>59.209269999999997</v>
      </c>
      <c r="AM29">
        <v>7.0255447619047633</v>
      </c>
      <c r="AN29">
        <v>0</v>
      </c>
      <c r="AO29">
        <v>10.7173584</v>
      </c>
      <c r="AP29">
        <v>0</v>
      </c>
      <c r="AQ29">
        <v>43.145959999999995</v>
      </c>
      <c r="AR29">
        <v>23.274086399999998</v>
      </c>
      <c r="AS29">
        <v>5.021900640000001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31.127927440995411</v>
      </c>
      <c r="BB29">
        <f t="shared" si="0"/>
        <v>858.24141279700234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160.78489502379924</v>
      </c>
      <c r="L30">
        <v>0</v>
      </c>
      <c r="M30">
        <v>31.8860103626943</v>
      </c>
      <c r="N30">
        <v>51.880483418143541</v>
      </c>
      <c r="O30">
        <v>73.283333333333346</v>
      </c>
      <c r="P30">
        <v>27.534528751022837</v>
      </c>
      <c r="Q30">
        <v>0</v>
      </c>
      <c r="R30">
        <v>18.615593768328441</v>
      </c>
      <c r="S30">
        <v>11.589686773940345</v>
      </c>
      <c r="T30">
        <v>0</v>
      </c>
      <c r="U30">
        <v>51.760255515633823</v>
      </c>
      <c r="V30">
        <v>9.1004699999999996</v>
      </c>
      <c r="W30">
        <v>13.086457945776852</v>
      </c>
      <c r="X30">
        <v>64.788837165820425</v>
      </c>
      <c r="Y30">
        <v>0</v>
      </c>
      <c r="Z30">
        <v>0</v>
      </c>
      <c r="AA30">
        <v>18.736272</v>
      </c>
      <c r="AB30">
        <v>17.352844703999999</v>
      </c>
      <c r="AC30">
        <v>12.7643852736</v>
      </c>
      <c r="AD30">
        <v>16.050188044799999</v>
      </c>
      <c r="AE30">
        <v>21.712535395200007</v>
      </c>
      <c r="AF30">
        <v>19.821500000000004</v>
      </c>
      <c r="AG30">
        <v>11.99346912</v>
      </c>
      <c r="AH30">
        <v>64.467971999999989</v>
      </c>
      <c r="AI30">
        <v>21.469501440000005</v>
      </c>
      <c r="AJ30">
        <v>0</v>
      </c>
      <c r="AK30">
        <v>22.296000000000003</v>
      </c>
      <c r="AL30">
        <v>59.209269999999997</v>
      </c>
      <c r="AM30">
        <v>7.0255447619047633</v>
      </c>
      <c r="AN30">
        <v>0</v>
      </c>
      <c r="AO30">
        <v>10.7173584</v>
      </c>
      <c r="AP30">
        <v>0</v>
      </c>
      <c r="AQ30">
        <v>43.145959999999995</v>
      </c>
      <c r="AR30">
        <v>23.274086399999998</v>
      </c>
      <c r="AS30">
        <v>5.021900640000001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31.127927440995411</v>
      </c>
      <c r="BB30">
        <f t="shared" si="0"/>
        <v>858.24141279700234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89.999120811855676</v>
      </c>
      <c r="L31">
        <v>0</v>
      </c>
      <c r="M31">
        <v>31.8860103626943</v>
      </c>
      <c r="N31">
        <v>51.880483418143541</v>
      </c>
      <c r="O31">
        <v>73.283333333333346</v>
      </c>
      <c r="P31">
        <v>27.534528751022837</v>
      </c>
      <c r="Q31">
        <v>0</v>
      </c>
      <c r="R31">
        <v>18.615593768328441</v>
      </c>
      <c r="S31">
        <v>11.589686773940345</v>
      </c>
      <c r="T31">
        <v>0</v>
      </c>
      <c r="U31">
        <v>51.760255515633823</v>
      </c>
      <c r="V31">
        <v>9.1004699999999996</v>
      </c>
      <c r="W31">
        <v>13.086457945776852</v>
      </c>
      <c r="X31">
        <v>64.788837165820425</v>
      </c>
      <c r="Y31">
        <v>0</v>
      </c>
      <c r="Z31">
        <v>0</v>
      </c>
      <c r="AA31">
        <v>18.736272</v>
      </c>
      <c r="AB31">
        <v>17.352844703999999</v>
      </c>
      <c r="AC31">
        <v>12.7643852736</v>
      </c>
      <c r="AD31">
        <v>16.050188044799999</v>
      </c>
      <c r="AE31">
        <v>21.712535395200007</v>
      </c>
      <c r="AF31">
        <v>19.821500000000004</v>
      </c>
      <c r="AG31">
        <v>11.99346912</v>
      </c>
      <c r="AH31">
        <v>64.467971999999989</v>
      </c>
      <c r="AI31">
        <v>21.469501440000005</v>
      </c>
      <c r="AJ31">
        <v>0</v>
      </c>
      <c r="AK31">
        <v>22.296000000000003</v>
      </c>
      <c r="AL31">
        <v>59.209269999999997</v>
      </c>
      <c r="AM31">
        <v>7.0255447619047633</v>
      </c>
      <c r="AN31">
        <v>0</v>
      </c>
      <c r="AO31">
        <v>10.7173584</v>
      </c>
      <c r="AP31">
        <v>0</v>
      </c>
      <c r="AQ31">
        <v>43.145959999999995</v>
      </c>
      <c r="AR31">
        <v>6.7882752000000002</v>
      </c>
      <c r="AS31">
        <v>5.021900640000001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28.073421267689511</v>
      </c>
      <c r="BB31">
        <f t="shared" si="0"/>
        <v>774.02433355836479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79.999486397232275</v>
      </c>
      <c r="L32">
        <v>0</v>
      </c>
      <c r="M32">
        <v>31.8860103626943</v>
      </c>
      <c r="N32">
        <v>51.880483418143541</v>
      </c>
      <c r="O32">
        <v>73.283333333333346</v>
      </c>
      <c r="P32">
        <v>27.534528751022837</v>
      </c>
      <c r="Q32">
        <v>0</v>
      </c>
      <c r="R32">
        <v>18.615593768328441</v>
      </c>
      <c r="S32">
        <v>11.589686773940345</v>
      </c>
      <c r="T32">
        <v>0</v>
      </c>
      <c r="U32">
        <v>51.760255515633823</v>
      </c>
      <c r="V32">
        <v>9.1004699999999996</v>
      </c>
      <c r="W32">
        <v>13.086457945776852</v>
      </c>
      <c r="X32">
        <v>64.788837165820425</v>
      </c>
      <c r="Y32">
        <v>0</v>
      </c>
      <c r="Z32">
        <v>0</v>
      </c>
      <c r="AA32">
        <v>18.736272</v>
      </c>
      <c r="AB32">
        <v>17.352844703999999</v>
      </c>
      <c r="AC32">
        <v>12.7643852736</v>
      </c>
      <c r="AD32">
        <v>16.050188044799999</v>
      </c>
      <c r="AE32">
        <v>21.712535395200007</v>
      </c>
      <c r="AF32">
        <v>19.821500000000004</v>
      </c>
      <c r="AG32">
        <v>11.99346912</v>
      </c>
      <c r="AH32">
        <v>64.467971999999989</v>
      </c>
      <c r="AI32">
        <v>21.469501440000005</v>
      </c>
      <c r="AJ32">
        <v>0</v>
      </c>
      <c r="AK32">
        <v>22.296000000000003</v>
      </c>
      <c r="AL32">
        <v>59.209269999999997</v>
      </c>
      <c r="AM32">
        <v>7.0255447619047633</v>
      </c>
      <c r="AN32">
        <v>0</v>
      </c>
      <c r="AO32">
        <v>10.7173584</v>
      </c>
      <c r="AP32">
        <v>0</v>
      </c>
      <c r="AQ32">
        <v>43.145959999999995</v>
      </c>
      <c r="AR32">
        <v>6.7882752000000002</v>
      </c>
      <c r="AS32">
        <v>5.021900640000001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27.723434070560032</v>
      </c>
      <c r="BB32">
        <f t="shared" si="0"/>
        <v>764.37468634087077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79.999486397232275</v>
      </c>
      <c r="L33">
        <v>0</v>
      </c>
      <c r="M33">
        <v>31.8860103626943</v>
      </c>
      <c r="N33">
        <v>51.880483418143541</v>
      </c>
      <c r="O33">
        <v>73.283333333333346</v>
      </c>
      <c r="P33">
        <v>27.534528751022837</v>
      </c>
      <c r="Q33">
        <v>0</v>
      </c>
      <c r="R33">
        <v>6.2135842557251904</v>
      </c>
      <c r="S33">
        <v>5.0011248591549302</v>
      </c>
      <c r="T33">
        <v>0</v>
      </c>
      <c r="U33">
        <v>51.760255515633823</v>
      </c>
      <c r="V33">
        <v>9.0967468354430387</v>
      </c>
      <c r="W33">
        <v>4.9954192034139409</v>
      </c>
      <c r="X33">
        <v>64.785745659918334</v>
      </c>
      <c r="Y33">
        <v>0</v>
      </c>
      <c r="Z33">
        <v>0</v>
      </c>
      <c r="AA33">
        <v>18.736272</v>
      </c>
      <c r="AB33">
        <v>17.352844703999999</v>
      </c>
      <c r="AC33">
        <v>12.7643852736</v>
      </c>
      <c r="AD33">
        <v>16.050188044799999</v>
      </c>
      <c r="AE33">
        <v>21.712535395200007</v>
      </c>
      <c r="AF33">
        <v>19.821500000000004</v>
      </c>
      <c r="AG33">
        <v>11.99346912</v>
      </c>
      <c r="AH33">
        <v>64.467971999999989</v>
      </c>
      <c r="AI33">
        <v>21.469501440000005</v>
      </c>
      <c r="AJ33">
        <v>0</v>
      </c>
      <c r="AK33">
        <v>22.296000000000003</v>
      </c>
      <c r="AL33">
        <v>59.209269999999997</v>
      </c>
      <c r="AM33">
        <v>7.0255447619047633</v>
      </c>
      <c r="AN33">
        <v>0</v>
      </c>
      <c r="AO33">
        <v>10.7173584</v>
      </c>
      <c r="AP33">
        <v>0</v>
      </c>
      <c r="AQ33">
        <v>43.145959999999995</v>
      </c>
      <c r="AR33">
        <v>6.7882752000000002</v>
      </c>
      <c r="AS33">
        <v>5.021900640000001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26.775338890824315</v>
      </c>
      <c r="BB33">
        <f t="shared" si="0"/>
        <v>738.23435668039599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87.193688567059667</v>
      </c>
      <c r="L34">
        <v>0</v>
      </c>
      <c r="M34">
        <v>31.8860103626943</v>
      </c>
      <c r="N34">
        <v>51.880483418143541</v>
      </c>
      <c r="O34">
        <v>73.283333333333346</v>
      </c>
      <c r="P34">
        <v>27.534528751022837</v>
      </c>
      <c r="Q34">
        <v>0</v>
      </c>
      <c r="R34">
        <v>6.2135842557251904</v>
      </c>
      <c r="S34">
        <v>5.0011248591549302</v>
      </c>
      <c r="T34">
        <v>0</v>
      </c>
      <c r="U34">
        <v>51.760255515633823</v>
      </c>
      <c r="V34">
        <v>9.0967468354430387</v>
      </c>
      <c r="W34">
        <v>4.9954192034139409</v>
      </c>
      <c r="X34">
        <v>64.785745659918334</v>
      </c>
      <c r="Y34">
        <v>0</v>
      </c>
      <c r="Z34">
        <v>0</v>
      </c>
      <c r="AA34">
        <v>18.736272</v>
      </c>
      <c r="AB34">
        <v>17.352844703999999</v>
      </c>
      <c r="AC34">
        <v>12.7643852736</v>
      </c>
      <c r="AD34">
        <v>16.050188044799999</v>
      </c>
      <c r="AE34">
        <v>21.712535395200007</v>
      </c>
      <c r="AF34">
        <v>19.821500000000004</v>
      </c>
      <c r="AG34">
        <v>11.99346912</v>
      </c>
      <c r="AH34">
        <v>64.467971999999989</v>
      </c>
      <c r="AI34">
        <v>8.3865239999999996</v>
      </c>
      <c r="AJ34">
        <v>0</v>
      </c>
      <c r="AK34">
        <v>22.296000000000003</v>
      </c>
      <c r="AL34">
        <v>59.209269999999997</v>
      </c>
      <c r="AM34">
        <v>7.0255447619047633</v>
      </c>
      <c r="AN34">
        <v>0</v>
      </c>
      <c r="AO34">
        <v>10.7173584</v>
      </c>
      <c r="AP34">
        <v>0</v>
      </c>
      <c r="AQ34">
        <v>43.145959999999995</v>
      </c>
      <c r="AR34">
        <v>6.7882752000000002</v>
      </c>
      <c r="AS34">
        <v>5.021900640000001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26.569232041226499</v>
      </c>
      <c r="BB34">
        <f t="shared" si="0"/>
        <v>732.55168825982105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160.78358830018382</v>
      </c>
      <c r="L35">
        <v>0</v>
      </c>
      <c r="M35">
        <v>31.8860103626943</v>
      </c>
      <c r="N35">
        <v>51.880483418143541</v>
      </c>
      <c r="O35">
        <v>73.283333333333346</v>
      </c>
      <c r="P35">
        <v>27.534528751022837</v>
      </c>
      <c r="Q35">
        <v>0</v>
      </c>
      <c r="R35">
        <v>18.613864598200433</v>
      </c>
      <c r="S35">
        <v>11.589269649805448</v>
      </c>
      <c r="T35">
        <v>0</v>
      </c>
      <c r="U35">
        <v>51.760255515633823</v>
      </c>
      <c r="V35">
        <v>9.0967468354430387</v>
      </c>
      <c r="W35">
        <v>9.6690658536585374</v>
      </c>
      <c r="X35">
        <v>64.785745659918334</v>
      </c>
      <c r="Y35">
        <v>0</v>
      </c>
      <c r="Z35">
        <v>0</v>
      </c>
      <c r="AA35">
        <v>18.736272</v>
      </c>
      <c r="AB35">
        <v>17.352844703999999</v>
      </c>
      <c r="AC35">
        <v>12.7643852736</v>
      </c>
      <c r="AD35">
        <v>16.050188044799999</v>
      </c>
      <c r="AE35">
        <v>21.712535395200007</v>
      </c>
      <c r="AF35">
        <v>19.821500000000004</v>
      </c>
      <c r="AG35">
        <v>11.99346912</v>
      </c>
      <c r="AH35">
        <v>61.639699680000014</v>
      </c>
      <c r="AI35">
        <v>6.1501176000000006</v>
      </c>
      <c r="AJ35">
        <v>0</v>
      </c>
      <c r="AK35">
        <v>22.296000000000003</v>
      </c>
      <c r="AL35">
        <v>59.209269999999997</v>
      </c>
      <c r="AM35">
        <v>7.0255447619047633</v>
      </c>
      <c r="AN35">
        <v>0</v>
      </c>
      <c r="AO35">
        <v>10.7173584</v>
      </c>
      <c r="AP35">
        <v>0</v>
      </c>
      <c r="AQ35">
        <v>43.145959999999995</v>
      </c>
      <c r="AR35">
        <v>6.7882752000000002</v>
      </c>
      <c r="AS35">
        <v>5.9081184000000002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29.826804995285592</v>
      </c>
      <c r="BB35">
        <f t="shared" si="0"/>
        <v>822.36762586225677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160.78358830018382</v>
      </c>
      <c r="L36">
        <v>0</v>
      </c>
      <c r="M36">
        <v>31.8860103626943</v>
      </c>
      <c r="N36">
        <v>51.880483418143541</v>
      </c>
      <c r="O36">
        <v>73.283333333333346</v>
      </c>
      <c r="P36">
        <v>27.534528751022837</v>
      </c>
      <c r="Q36">
        <v>0</v>
      </c>
      <c r="R36">
        <v>18.613864598200433</v>
      </c>
      <c r="S36">
        <v>11.589269649805448</v>
      </c>
      <c r="T36">
        <v>0</v>
      </c>
      <c r="U36">
        <v>51.760255515633823</v>
      </c>
      <c r="V36">
        <v>9.0967468354430387</v>
      </c>
      <c r="W36">
        <v>10.497913077274806</v>
      </c>
      <c r="X36">
        <v>64.785745659918334</v>
      </c>
      <c r="Y36">
        <v>0</v>
      </c>
      <c r="Z36">
        <v>0</v>
      </c>
      <c r="AA36">
        <v>18.736272</v>
      </c>
      <c r="AB36">
        <v>17.352844703999999</v>
      </c>
      <c r="AC36">
        <v>12.7643852736</v>
      </c>
      <c r="AD36">
        <v>16.050188044799999</v>
      </c>
      <c r="AE36">
        <v>21.712535395200007</v>
      </c>
      <c r="AF36">
        <v>19.821500000000004</v>
      </c>
      <c r="AG36">
        <v>11.99346912</v>
      </c>
      <c r="AH36">
        <v>61.639699680000014</v>
      </c>
      <c r="AI36">
        <v>6.1501176000000006</v>
      </c>
      <c r="AJ36">
        <v>0</v>
      </c>
      <c r="AK36">
        <v>22.296000000000003</v>
      </c>
      <c r="AL36">
        <v>59.209269999999997</v>
      </c>
      <c r="AM36">
        <v>7.0255447619047633</v>
      </c>
      <c r="AN36">
        <v>0</v>
      </c>
      <c r="AO36">
        <v>10.7173584</v>
      </c>
      <c r="AP36">
        <v>0</v>
      </c>
      <c r="AQ36">
        <v>43.145959999999995</v>
      </c>
      <c r="AR36">
        <v>6.7882752000000002</v>
      </c>
      <c r="AS36">
        <v>5.9081184000000002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29.855814416516367</v>
      </c>
      <c r="BB36">
        <f t="shared" si="0"/>
        <v>823.16746366464213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160.78358830018382</v>
      </c>
      <c r="L37">
        <v>0</v>
      </c>
      <c r="M37">
        <v>31.8860103626943</v>
      </c>
      <c r="N37">
        <v>51.880483418143541</v>
      </c>
      <c r="O37">
        <v>73.283333333333346</v>
      </c>
      <c r="P37">
        <v>27.534528751022837</v>
      </c>
      <c r="Q37">
        <v>0</v>
      </c>
      <c r="R37">
        <v>18.613864598200433</v>
      </c>
      <c r="S37">
        <v>11.589269649805448</v>
      </c>
      <c r="T37">
        <v>0</v>
      </c>
      <c r="U37">
        <v>51.760255515633823</v>
      </c>
      <c r="V37">
        <v>9.0967468354430387</v>
      </c>
      <c r="W37">
        <v>10.664279636763894</v>
      </c>
      <c r="X37">
        <v>64.785745659918334</v>
      </c>
      <c r="Y37">
        <v>0</v>
      </c>
      <c r="Z37">
        <v>0</v>
      </c>
      <c r="AA37">
        <v>18.736272</v>
      </c>
      <c r="AB37">
        <v>17.352844703999999</v>
      </c>
      <c r="AC37">
        <v>12.7643852736</v>
      </c>
      <c r="AD37">
        <v>16.050188044799999</v>
      </c>
      <c r="AE37">
        <v>21.712535395200007</v>
      </c>
      <c r="AF37">
        <v>19.821500000000004</v>
      </c>
      <c r="AG37">
        <v>11.99346912</v>
      </c>
      <c r="AH37">
        <v>61.639699680000014</v>
      </c>
      <c r="AI37">
        <v>6.1501176000000006</v>
      </c>
      <c r="AJ37">
        <v>0</v>
      </c>
      <c r="AK37">
        <v>22.296000000000003</v>
      </c>
      <c r="AL37">
        <v>59.209269999999997</v>
      </c>
      <c r="AM37">
        <v>7.0255447619047633</v>
      </c>
      <c r="AN37">
        <v>0</v>
      </c>
      <c r="AO37">
        <v>10.7173584</v>
      </c>
      <c r="AP37">
        <v>0</v>
      </c>
      <c r="AQ37">
        <v>43.145959999999995</v>
      </c>
      <c r="AR37">
        <v>6.7882752000000002</v>
      </c>
      <c r="AS37">
        <v>5.6127124799999999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29.851298553653333</v>
      </c>
      <c r="BB37">
        <f t="shared" si="0"/>
        <v>823.0429401669943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160.78358830018382</v>
      </c>
      <c r="L38">
        <v>0</v>
      </c>
      <c r="M38">
        <v>31.8860103626943</v>
      </c>
      <c r="N38">
        <v>51.880483418143541</v>
      </c>
      <c r="O38">
        <v>73.283333333333346</v>
      </c>
      <c r="P38">
        <v>27.534528751022837</v>
      </c>
      <c r="Q38">
        <v>0</v>
      </c>
      <c r="R38">
        <v>18.613864598200433</v>
      </c>
      <c r="S38">
        <v>11.589269649805448</v>
      </c>
      <c r="T38">
        <v>0</v>
      </c>
      <c r="U38">
        <v>51.760255515633823</v>
      </c>
      <c r="V38">
        <v>9.0967468354430387</v>
      </c>
      <c r="W38">
        <v>10.664279636763894</v>
      </c>
      <c r="X38">
        <v>64.788837165820425</v>
      </c>
      <c r="Y38">
        <v>0</v>
      </c>
      <c r="Z38">
        <v>0</v>
      </c>
      <c r="AA38">
        <v>18.736272</v>
      </c>
      <c r="AB38">
        <v>17.352844703999999</v>
      </c>
      <c r="AC38">
        <v>12.7643852736</v>
      </c>
      <c r="AD38">
        <v>16.050188044799999</v>
      </c>
      <c r="AE38">
        <v>21.712535395200007</v>
      </c>
      <c r="AF38">
        <v>19.821500000000004</v>
      </c>
      <c r="AG38">
        <v>11.99346912</v>
      </c>
      <c r="AH38">
        <v>61.639699680000014</v>
      </c>
      <c r="AI38">
        <v>6.1501176000000006</v>
      </c>
      <c r="AJ38">
        <v>0</v>
      </c>
      <c r="AK38">
        <v>22.296000000000003</v>
      </c>
      <c r="AL38">
        <v>59.209269999999997</v>
      </c>
      <c r="AM38">
        <v>7.0255447619047633</v>
      </c>
      <c r="AN38">
        <v>0</v>
      </c>
      <c r="AO38">
        <v>10.7173584</v>
      </c>
      <c r="AP38">
        <v>0</v>
      </c>
      <c r="AQ38">
        <v>38.866299999999995</v>
      </c>
      <c r="AR38">
        <v>6.7882752000000002</v>
      </c>
      <c r="AS38">
        <v>5.6127124799999999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29.701618439646371</v>
      </c>
      <c r="BB38">
        <f t="shared" si="0"/>
        <v>818.91605178690349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160.78358830018382</v>
      </c>
      <c r="L39">
        <v>0</v>
      </c>
      <c r="M39">
        <v>31.8860103626943</v>
      </c>
      <c r="N39">
        <v>51.880483418143541</v>
      </c>
      <c r="O39">
        <v>73.283333333333346</v>
      </c>
      <c r="P39">
        <v>27.534528751022837</v>
      </c>
      <c r="Q39">
        <v>0</v>
      </c>
      <c r="R39">
        <v>18.613864598200433</v>
      </c>
      <c r="S39">
        <v>11.589269649805448</v>
      </c>
      <c r="T39">
        <v>0</v>
      </c>
      <c r="U39">
        <v>49.262173546756529</v>
      </c>
      <c r="V39">
        <v>9.0967468354430387</v>
      </c>
      <c r="W39">
        <v>11.202816491043203</v>
      </c>
      <c r="X39">
        <v>64.788837165820425</v>
      </c>
      <c r="Y39">
        <v>0</v>
      </c>
      <c r="Z39">
        <v>0</v>
      </c>
      <c r="AA39">
        <v>18.736272</v>
      </c>
      <c r="AB39">
        <v>17.352844703999999</v>
      </c>
      <c r="AC39">
        <v>12.7643852736</v>
      </c>
      <c r="AD39">
        <v>16.050188044799999</v>
      </c>
      <c r="AE39">
        <v>21.712535395200007</v>
      </c>
      <c r="AF39">
        <v>19.821500000000004</v>
      </c>
      <c r="AG39">
        <v>11.99346912</v>
      </c>
      <c r="AH39">
        <v>61.639699680000014</v>
      </c>
      <c r="AI39">
        <v>6.1501176000000006</v>
      </c>
      <c r="AJ39">
        <v>0</v>
      </c>
      <c r="AK39">
        <v>22.296000000000003</v>
      </c>
      <c r="AL39">
        <v>59.209269999999997</v>
      </c>
      <c r="AM39">
        <v>7.0255447619047633</v>
      </c>
      <c r="AN39">
        <v>0</v>
      </c>
      <c r="AO39">
        <v>10.7173584</v>
      </c>
      <c r="AP39">
        <v>0</v>
      </c>
      <c r="AQ39">
        <v>32.359470000000002</v>
      </c>
      <c r="AR39">
        <v>6.7882752000000002</v>
      </c>
      <c r="AS39">
        <v>5.021900640000001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29.384616897849845</v>
      </c>
      <c r="BB39">
        <f t="shared" si="0"/>
        <v>810.17586637410193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160.78471178502883</v>
      </c>
      <c r="L40">
        <v>0</v>
      </c>
      <c r="M40">
        <v>31.8860103626943</v>
      </c>
      <c r="N40">
        <v>51.880483418143541</v>
      </c>
      <c r="O40">
        <v>73.283333333333346</v>
      </c>
      <c r="P40">
        <v>27.534528751022837</v>
      </c>
      <c r="Q40">
        <v>0</v>
      </c>
      <c r="R40">
        <v>18.615593768328441</v>
      </c>
      <c r="S40">
        <v>11.589686773940345</v>
      </c>
      <c r="T40">
        <v>0</v>
      </c>
      <c r="U40">
        <v>47.886682767917314</v>
      </c>
      <c r="V40">
        <v>9.1004699999999996</v>
      </c>
      <c r="W40">
        <v>11.201093495934959</v>
      </c>
      <c r="X40">
        <v>64.788837165820425</v>
      </c>
      <c r="Y40">
        <v>0</v>
      </c>
      <c r="Z40">
        <v>0</v>
      </c>
      <c r="AA40">
        <v>18.736272</v>
      </c>
      <c r="AB40">
        <v>17.352844703999999</v>
      </c>
      <c r="AC40">
        <v>12.7643852736</v>
      </c>
      <c r="AD40">
        <v>16.050188044799999</v>
      </c>
      <c r="AE40">
        <v>21.712535395200007</v>
      </c>
      <c r="AF40">
        <v>19.821500000000004</v>
      </c>
      <c r="AG40">
        <v>11.99346912</v>
      </c>
      <c r="AH40">
        <v>61.639699680000014</v>
      </c>
      <c r="AI40">
        <v>6.1501176000000006</v>
      </c>
      <c r="AJ40">
        <v>0</v>
      </c>
      <c r="AK40">
        <v>22.296000000000003</v>
      </c>
      <c r="AL40">
        <v>59.209269999999997</v>
      </c>
      <c r="AM40">
        <v>7.0255447619047633</v>
      </c>
      <c r="AN40">
        <v>0</v>
      </c>
      <c r="AO40">
        <v>10.7173584</v>
      </c>
      <c r="AP40">
        <v>0</v>
      </c>
      <c r="AQ40">
        <v>32.359470000000002</v>
      </c>
      <c r="AR40">
        <v>6.7882752000000002</v>
      </c>
      <c r="AS40">
        <v>5.021900640000001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29.336659323175333</v>
      </c>
      <c r="BB40">
        <f t="shared" si="0"/>
        <v>808.85360311849388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160.78471178502883</v>
      </c>
      <c r="L41">
        <v>0</v>
      </c>
      <c r="M41">
        <v>31.8860103626943</v>
      </c>
      <c r="N41">
        <v>51.880483418143541</v>
      </c>
      <c r="O41">
        <v>73.283333333333346</v>
      </c>
      <c r="P41">
        <v>27.534528751022837</v>
      </c>
      <c r="Q41">
        <v>0</v>
      </c>
      <c r="R41">
        <v>18.615593768328441</v>
      </c>
      <c r="S41">
        <v>11.589686773940345</v>
      </c>
      <c r="T41">
        <v>0</v>
      </c>
      <c r="U41">
        <v>46.549126745683253</v>
      </c>
      <c r="V41">
        <v>9.1004699999999996</v>
      </c>
      <c r="W41">
        <v>12.796216216216214</v>
      </c>
      <c r="X41">
        <v>64.788837165820425</v>
      </c>
      <c r="Y41">
        <v>0</v>
      </c>
      <c r="Z41">
        <v>0</v>
      </c>
      <c r="AA41">
        <v>18.736272</v>
      </c>
      <c r="AB41">
        <v>17.352844703999999</v>
      </c>
      <c r="AC41">
        <v>12.7643852736</v>
      </c>
      <c r="AD41">
        <v>16.050188044799999</v>
      </c>
      <c r="AE41">
        <v>21.712535395200007</v>
      </c>
      <c r="AF41">
        <v>19.821500000000004</v>
      </c>
      <c r="AG41">
        <v>11.99346912</v>
      </c>
      <c r="AH41">
        <v>61.639699680000014</v>
      </c>
      <c r="AI41">
        <v>6.1501176000000006</v>
      </c>
      <c r="AJ41">
        <v>0</v>
      </c>
      <c r="AK41">
        <v>22.296000000000003</v>
      </c>
      <c r="AL41">
        <v>59.209269999999997</v>
      </c>
      <c r="AM41">
        <v>7.0255447619047633</v>
      </c>
      <c r="AN41">
        <v>0</v>
      </c>
      <c r="AO41">
        <v>10.7173584</v>
      </c>
      <c r="AP41">
        <v>0</v>
      </c>
      <c r="AQ41">
        <v>32.359470000000002</v>
      </c>
      <c r="AR41">
        <v>6.7882752000000002</v>
      </c>
      <c r="AS41">
        <v>5.021900640000001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29.345674157606986</v>
      </c>
      <c r="BB41">
        <f t="shared" si="0"/>
        <v>809.10215498210948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160.78471178502883</v>
      </c>
      <c r="L42">
        <v>0</v>
      </c>
      <c r="M42">
        <v>31.8860103626943</v>
      </c>
      <c r="N42">
        <v>51.880483418143541</v>
      </c>
      <c r="O42">
        <v>73.283333333333346</v>
      </c>
      <c r="P42">
        <v>27.534528751022837</v>
      </c>
      <c r="Q42">
        <v>0</v>
      </c>
      <c r="R42">
        <v>18.615593768328441</v>
      </c>
      <c r="S42">
        <v>11.589686773940345</v>
      </c>
      <c r="T42">
        <v>0</v>
      </c>
      <c r="U42">
        <v>45.388601036269428</v>
      </c>
      <c r="V42">
        <v>9.1004699999999996</v>
      </c>
      <c r="W42">
        <v>12.796216216216214</v>
      </c>
      <c r="X42">
        <v>64.788837165820425</v>
      </c>
      <c r="Y42">
        <v>0</v>
      </c>
      <c r="Z42">
        <v>0</v>
      </c>
      <c r="AA42">
        <v>18.736272</v>
      </c>
      <c r="AB42">
        <v>17.352844703999999</v>
      </c>
      <c r="AC42">
        <v>12.7643852736</v>
      </c>
      <c r="AD42">
        <v>16.050188044799999</v>
      </c>
      <c r="AE42">
        <v>21.712535395200007</v>
      </c>
      <c r="AF42">
        <v>19.821500000000004</v>
      </c>
      <c r="AG42">
        <v>11.99346912</v>
      </c>
      <c r="AH42">
        <v>61.639699680000014</v>
      </c>
      <c r="AI42">
        <v>6.1501176000000006</v>
      </c>
      <c r="AJ42">
        <v>0</v>
      </c>
      <c r="AK42">
        <v>22.296000000000003</v>
      </c>
      <c r="AL42">
        <v>59.209269999999997</v>
      </c>
      <c r="AM42">
        <v>7.0255447619047633</v>
      </c>
      <c r="AN42">
        <v>0</v>
      </c>
      <c r="AO42">
        <v>10.7173584</v>
      </c>
      <c r="AP42">
        <v>0</v>
      </c>
      <c r="AQ42">
        <v>32.359470000000002</v>
      </c>
      <c r="AR42">
        <v>6.7882752000000002</v>
      </c>
      <c r="AS42">
        <v>5.021900640000001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29.305055757777502</v>
      </c>
      <c r="BB42">
        <f t="shared" si="0"/>
        <v>807.98224767252509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160.78471178502883</v>
      </c>
      <c r="L43">
        <v>0</v>
      </c>
      <c r="M43">
        <v>31.8860103626943</v>
      </c>
      <c r="N43">
        <v>51.880483418143541</v>
      </c>
      <c r="O43">
        <v>73.283333333333346</v>
      </c>
      <c r="P43">
        <v>27.534528751022837</v>
      </c>
      <c r="Q43">
        <v>0</v>
      </c>
      <c r="R43">
        <v>18.615593768328441</v>
      </c>
      <c r="S43">
        <v>11.589686773940345</v>
      </c>
      <c r="T43">
        <v>0</v>
      </c>
      <c r="U43">
        <v>40.705047378156976</v>
      </c>
      <c r="V43">
        <v>9.1004699999999996</v>
      </c>
      <c r="W43">
        <v>12.260385412026727</v>
      </c>
      <c r="X43">
        <v>64.788837165820425</v>
      </c>
      <c r="Y43">
        <v>0</v>
      </c>
      <c r="Z43">
        <v>0</v>
      </c>
      <c r="AA43">
        <v>18.736272</v>
      </c>
      <c r="AB43">
        <v>17.352844703999999</v>
      </c>
      <c r="AC43">
        <v>12.7643852736</v>
      </c>
      <c r="AD43">
        <v>16.050188044799999</v>
      </c>
      <c r="AE43">
        <v>21.712535395200007</v>
      </c>
      <c r="AF43">
        <v>19.821500000000004</v>
      </c>
      <c r="AG43">
        <v>11.99346912</v>
      </c>
      <c r="AH43">
        <v>61.639699680000014</v>
      </c>
      <c r="AI43">
        <v>6.1501176000000006</v>
      </c>
      <c r="AJ43">
        <v>0</v>
      </c>
      <c r="AK43">
        <v>22.296000000000003</v>
      </c>
      <c r="AL43">
        <v>59.209269999999997</v>
      </c>
      <c r="AM43">
        <v>7.0255447619047633</v>
      </c>
      <c r="AN43">
        <v>0</v>
      </c>
      <c r="AO43">
        <v>10.7173584</v>
      </c>
      <c r="AP43">
        <v>0</v>
      </c>
      <c r="AQ43">
        <v>32.359470000000002</v>
      </c>
      <c r="AR43">
        <v>23.274086399999998</v>
      </c>
      <c r="AS43">
        <v>14.120402976000001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30.017828582758931</v>
      </c>
      <c r="BB43">
        <f t="shared" si="0"/>
        <v>827.63440392124164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160.78471178502883</v>
      </c>
      <c r="L44">
        <v>0</v>
      </c>
      <c r="M44">
        <v>31.8860103626943</v>
      </c>
      <c r="N44">
        <v>51.880483418143541</v>
      </c>
      <c r="O44">
        <v>73.283333333333346</v>
      </c>
      <c r="P44">
        <v>27.534528751022837</v>
      </c>
      <c r="Q44">
        <v>0</v>
      </c>
      <c r="R44">
        <v>18.615593768328441</v>
      </c>
      <c r="S44">
        <v>11.589686773940345</v>
      </c>
      <c r="T44">
        <v>0</v>
      </c>
      <c r="U44">
        <v>40.705047378156976</v>
      </c>
      <c r="V44">
        <v>9.1004699999999996</v>
      </c>
      <c r="W44">
        <v>12.260385412026727</v>
      </c>
      <c r="X44">
        <v>64.788837165820425</v>
      </c>
      <c r="Y44">
        <v>0</v>
      </c>
      <c r="Z44">
        <v>0</v>
      </c>
      <c r="AA44">
        <v>18.736272</v>
      </c>
      <c r="AB44">
        <v>17.352844703999999</v>
      </c>
      <c r="AC44">
        <v>12.7643852736</v>
      </c>
      <c r="AD44">
        <v>16.050188044799999</v>
      </c>
      <c r="AE44">
        <v>21.712535395200007</v>
      </c>
      <c r="AF44">
        <v>19.821500000000004</v>
      </c>
      <c r="AG44">
        <v>11.99346912</v>
      </c>
      <c r="AH44">
        <v>61.639699680000014</v>
      </c>
      <c r="AI44">
        <v>6.1501176000000006</v>
      </c>
      <c r="AJ44">
        <v>0</v>
      </c>
      <c r="AK44">
        <v>22.296000000000003</v>
      </c>
      <c r="AL44">
        <v>59.209269999999997</v>
      </c>
      <c r="AM44">
        <v>7.0255447619047633</v>
      </c>
      <c r="AN44">
        <v>0</v>
      </c>
      <c r="AO44">
        <v>10.7173584</v>
      </c>
      <c r="AP44">
        <v>0</v>
      </c>
      <c r="AQ44">
        <v>32.359470000000002</v>
      </c>
      <c r="AR44">
        <v>23.274086399999998</v>
      </c>
      <c r="AS44">
        <v>14.120402976000001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30.017828582758931</v>
      </c>
      <c r="BB44">
        <f t="shared" si="0"/>
        <v>827.63440392124164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160.78471178502883</v>
      </c>
      <c r="L45">
        <v>0</v>
      </c>
      <c r="M45">
        <v>31.8860103626943</v>
      </c>
      <c r="N45">
        <v>51.880483418143541</v>
      </c>
      <c r="O45">
        <v>73.283333333333346</v>
      </c>
      <c r="P45">
        <v>27.534528751022837</v>
      </c>
      <c r="Q45">
        <v>0</v>
      </c>
      <c r="R45">
        <v>18.615593768328441</v>
      </c>
      <c r="S45">
        <v>11.589686773940345</v>
      </c>
      <c r="T45">
        <v>0</v>
      </c>
      <c r="U45">
        <v>40.705047378156976</v>
      </c>
      <c r="V45">
        <v>9.1067591527987872</v>
      </c>
      <c r="W45">
        <v>12.796216216216214</v>
      </c>
      <c r="X45">
        <v>64.787564537246951</v>
      </c>
      <c r="Y45">
        <v>0</v>
      </c>
      <c r="Z45">
        <v>0</v>
      </c>
      <c r="AA45">
        <v>18.736272</v>
      </c>
      <c r="AB45">
        <v>17.352844703999999</v>
      </c>
      <c r="AC45">
        <v>12.7643852736</v>
      </c>
      <c r="AD45">
        <v>16.050188044799999</v>
      </c>
      <c r="AE45">
        <v>21.712535395200007</v>
      </c>
      <c r="AF45">
        <v>19.821500000000004</v>
      </c>
      <c r="AG45">
        <v>11.99346912</v>
      </c>
      <c r="AH45">
        <v>61.639699680000014</v>
      </c>
      <c r="AI45">
        <v>6.1501176000000006</v>
      </c>
      <c r="AJ45">
        <v>0</v>
      </c>
      <c r="AK45">
        <v>22.296000000000003</v>
      </c>
      <c r="AL45">
        <v>59.209269999999997</v>
      </c>
      <c r="AM45">
        <v>7.0255447619047633</v>
      </c>
      <c r="AN45">
        <v>0</v>
      </c>
      <c r="AO45">
        <v>10.7173584</v>
      </c>
      <c r="AP45">
        <v>0</v>
      </c>
      <c r="AQ45">
        <v>32.359470000000002</v>
      </c>
      <c r="AR45">
        <v>4.8487680000000006</v>
      </c>
      <c r="AS45">
        <v>14.120402976000001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29.391871599234769</v>
      </c>
      <c r="BB45">
        <f t="shared" si="0"/>
        <v>810.37588983318062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160.78471178502883</v>
      </c>
      <c r="L46">
        <v>0</v>
      </c>
      <c r="M46">
        <v>31.8860103626943</v>
      </c>
      <c r="N46">
        <v>51.880483418143541</v>
      </c>
      <c r="O46">
        <v>73.283333333333346</v>
      </c>
      <c r="P46">
        <v>27.534528751022837</v>
      </c>
      <c r="Q46">
        <v>0</v>
      </c>
      <c r="R46">
        <v>18.615593768328441</v>
      </c>
      <c r="S46">
        <v>11.589686773940345</v>
      </c>
      <c r="T46">
        <v>0</v>
      </c>
      <c r="U46">
        <v>40.705047378156976</v>
      </c>
      <c r="V46">
        <v>9.1067591527987872</v>
      </c>
      <c r="W46">
        <v>12.796216216216214</v>
      </c>
      <c r="X46">
        <v>64.787564537246951</v>
      </c>
      <c r="Y46">
        <v>0</v>
      </c>
      <c r="Z46">
        <v>0</v>
      </c>
      <c r="AA46">
        <v>18.736272</v>
      </c>
      <c r="AB46">
        <v>17.352844703999999</v>
      </c>
      <c r="AC46">
        <v>12.7643852736</v>
      </c>
      <c r="AD46">
        <v>16.050188044799999</v>
      </c>
      <c r="AE46">
        <v>21.712535395200007</v>
      </c>
      <c r="AF46">
        <v>19.821500000000004</v>
      </c>
      <c r="AG46">
        <v>11.99346912</v>
      </c>
      <c r="AH46">
        <v>61.639699680000014</v>
      </c>
      <c r="AI46">
        <v>6.1501176000000006</v>
      </c>
      <c r="AJ46">
        <v>0</v>
      </c>
      <c r="AK46">
        <v>22.296000000000003</v>
      </c>
      <c r="AL46">
        <v>59.209269999999997</v>
      </c>
      <c r="AM46">
        <v>7.0255447619047633</v>
      </c>
      <c r="AN46">
        <v>0</v>
      </c>
      <c r="AO46">
        <v>10.7173584</v>
      </c>
      <c r="AP46">
        <v>0</v>
      </c>
      <c r="AQ46">
        <v>32.359470000000002</v>
      </c>
      <c r="AR46">
        <v>4.8487680000000006</v>
      </c>
      <c r="AS46">
        <v>14.120402976000001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29.391871599234769</v>
      </c>
      <c r="BB46">
        <f t="shared" si="0"/>
        <v>810.37588983318062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160.78471178502883</v>
      </c>
      <c r="L47">
        <v>0</v>
      </c>
      <c r="M47">
        <v>31.8860103626943</v>
      </c>
      <c r="N47">
        <v>51.880483418143541</v>
      </c>
      <c r="O47">
        <v>73.283333333333346</v>
      </c>
      <c r="P47">
        <v>27.534528751022837</v>
      </c>
      <c r="Q47">
        <v>0</v>
      </c>
      <c r="R47">
        <v>18.6162093220339</v>
      </c>
      <c r="S47">
        <v>11.591975342465755</v>
      </c>
      <c r="T47">
        <v>0</v>
      </c>
      <c r="U47">
        <v>40.705047378156976</v>
      </c>
      <c r="V47">
        <v>9.1004699999999996</v>
      </c>
      <c r="W47">
        <v>12.7964188364524</v>
      </c>
      <c r="X47">
        <v>64.788837165820425</v>
      </c>
      <c r="Y47">
        <v>0</v>
      </c>
      <c r="Z47">
        <v>0</v>
      </c>
      <c r="AA47">
        <v>18.736272</v>
      </c>
      <c r="AB47">
        <v>17.352844703999999</v>
      </c>
      <c r="AC47">
        <v>12.7643852736</v>
      </c>
      <c r="AD47">
        <v>16.050188044799999</v>
      </c>
      <c r="AE47">
        <v>21.712535395200007</v>
      </c>
      <c r="AF47">
        <v>18.454499999999999</v>
      </c>
      <c r="AG47">
        <v>11.99346912</v>
      </c>
      <c r="AH47">
        <v>58.229136000000004</v>
      </c>
      <c r="AI47">
        <v>6.1501176000000006</v>
      </c>
      <c r="AJ47">
        <v>0</v>
      </c>
      <c r="AK47">
        <v>22.296000000000003</v>
      </c>
      <c r="AL47">
        <v>59.209269999999997</v>
      </c>
      <c r="AM47">
        <v>7.0255447619047633</v>
      </c>
      <c r="AN47">
        <v>0</v>
      </c>
      <c r="AO47">
        <v>10.7173584</v>
      </c>
      <c r="AP47">
        <v>0</v>
      </c>
      <c r="AQ47">
        <v>32.359470000000002</v>
      </c>
      <c r="AR47">
        <v>4.8487680000000006</v>
      </c>
      <c r="AS47">
        <v>5.021900640000001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28.906142446991648</v>
      </c>
      <c r="BB47">
        <f t="shared" si="0"/>
        <v>796.98364318766539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160.78471178502883</v>
      </c>
      <c r="L48">
        <v>0</v>
      </c>
      <c r="M48">
        <v>31.8860103626943</v>
      </c>
      <c r="N48">
        <v>51.880483418143541</v>
      </c>
      <c r="O48">
        <v>73.283333333333346</v>
      </c>
      <c r="P48">
        <v>27.534528751022837</v>
      </c>
      <c r="Q48">
        <v>0</v>
      </c>
      <c r="R48">
        <v>18.6162093220339</v>
      </c>
      <c r="S48">
        <v>11.591975342465755</v>
      </c>
      <c r="T48">
        <v>0</v>
      </c>
      <c r="U48">
        <v>40.705047378156976</v>
      </c>
      <c r="V48">
        <v>9.1004699999999996</v>
      </c>
      <c r="W48">
        <v>12.7964188364524</v>
      </c>
      <c r="X48">
        <v>64.788837165820425</v>
      </c>
      <c r="Y48">
        <v>0</v>
      </c>
      <c r="Z48">
        <v>0</v>
      </c>
      <c r="AA48">
        <v>18.736272</v>
      </c>
      <c r="AB48">
        <v>17.352844703999999</v>
      </c>
      <c r="AC48">
        <v>12.7643852736</v>
      </c>
      <c r="AD48">
        <v>16.050188044799999</v>
      </c>
      <c r="AE48">
        <v>21.712535395200007</v>
      </c>
      <c r="AF48">
        <v>18.454499999999999</v>
      </c>
      <c r="AG48">
        <v>11.99346912</v>
      </c>
      <c r="AH48">
        <v>58.229136000000004</v>
      </c>
      <c r="AI48">
        <v>6.1501176000000006</v>
      </c>
      <c r="AJ48">
        <v>0</v>
      </c>
      <c r="AK48">
        <v>22.296000000000003</v>
      </c>
      <c r="AL48">
        <v>59.209269999999997</v>
      </c>
      <c r="AM48">
        <v>7.0255447619047633</v>
      </c>
      <c r="AN48">
        <v>0</v>
      </c>
      <c r="AO48">
        <v>10.7173584</v>
      </c>
      <c r="AP48">
        <v>0</v>
      </c>
      <c r="AQ48">
        <v>32.359470000000002</v>
      </c>
      <c r="AR48">
        <v>4.8487680000000006</v>
      </c>
      <c r="AS48">
        <v>5.021900640000001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28.906142446991648</v>
      </c>
      <c r="BB48">
        <f t="shared" si="0"/>
        <v>796.98364318766539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160.78471178502883</v>
      </c>
      <c r="L49">
        <v>0</v>
      </c>
      <c r="M49">
        <v>31.8860103626943</v>
      </c>
      <c r="N49">
        <v>51.880483418143541</v>
      </c>
      <c r="O49">
        <v>73.283333333333346</v>
      </c>
      <c r="P49">
        <v>27.534528751022837</v>
      </c>
      <c r="Q49">
        <v>0</v>
      </c>
      <c r="R49">
        <v>18.6162093220339</v>
      </c>
      <c r="S49">
        <v>11.591975342465755</v>
      </c>
      <c r="T49">
        <v>0</v>
      </c>
      <c r="U49">
        <v>40.705047378156976</v>
      </c>
      <c r="V49">
        <v>9.1004699999999996</v>
      </c>
      <c r="W49">
        <v>12.7964188364524</v>
      </c>
      <c r="X49">
        <v>64.788837165820425</v>
      </c>
      <c r="Y49">
        <v>0</v>
      </c>
      <c r="Z49">
        <v>0</v>
      </c>
      <c r="AA49">
        <v>18.736272</v>
      </c>
      <c r="AB49">
        <v>17.352844703999999</v>
      </c>
      <c r="AC49">
        <v>12.7643852736</v>
      </c>
      <c r="AD49">
        <v>16.050188044799999</v>
      </c>
      <c r="AE49">
        <v>21.712535395200007</v>
      </c>
      <c r="AF49">
        <v>18.454499999999999</v>
      </c>
      <c r="AG49">
        <v>11.99346912</v>
      </c>
      <c r="AH49">
        <v>58.229136000000004</v>
      </c>
      <c r="AI49">
        <v>6.1501176000000006</v>
      </c>
      <c r="AJ49">
        <v>0</v>
      </c>
      <c r="AK49">
        <v>22.296000000000003</v>
      </c>
      <c r="AL49">
        <v>59.209269999999997</v>
      </c>
      <c r="AM49">
        <v>7.0255447619047633</v>
      </c>
      <c r="AN49">
        <v>0</v>
      </c>
      <c r="AO49">
        <v>10.7173584</v>
      </c>
      <c r="AP49">
        <v>0</v>
      </c>
      <c r="AQ49">
        <v>32.359470000000002</v>
      </c>
      <c r="AR49">
        <v>6.7882752000000002</v>
      </c>
      <c r="AS49">
        <v>5.021900640000001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28.974025198991647</v>
      </c>
      <c r="BB49">
        <f t="shared" si="0"/>
        <v>798.85526763566554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160.78471178502883</v>
      </c>
      <c r="L50">
        <v>0</v>
      </c>
      <c r="M50">
        <v>31.8860103626943</v>
      </c>
      <c r="N50">
        <v>51.880483418143541</v>
      </c>
      <c r="O50">
        <v>73.283333333333346</v>
      </c>
      <c r="P50">
        <v>27.534528751022837</v>
      </c>
      <c r="Q50">
        <v>0</v>
      </c>
      <c r="R50">
        <v>18.6162093220339</v>
      </c>
      <c r="S50">
        <v>11.591975342465755</v>
      </c>
      <c r="T50">
        <v>0</v>
      </c>
      <c r="U50">
        <v>40.705047378156976</v>
      </c>
      <c r="V50">
        <v>9.1004699999999996</v>
      </c>
      <c r="W50">
        <v>12.7964188364524</v>
      </c>
      <c r="X50">
        <v>64.788837165820425</v>
      </c>
      <c r="Y50">
        <v>0</v>
      </c>
      <c r="Z50">
        <v>0</v>
      </c>
      <c r="AA50">
        <v>18.736272</v>
      </c>
      <c r="AB50">
        <v>17.352844703999999</v>
      </c>
      <c r="AC50">
        <v>12.7643852736</v>
      </c>
      <c r="AD50">
        <v>16.050188044799999</v>
      </c>
      <c r="AE50">
        <v>21.712535395200007</v>
      </c>
      <c r="AF50">
        <v>18.454499999999999</v>
      </c>
      <c r="AG50">
        <v>11.99346912</v>
      </c>
      <c r="AH50">
        <v>58.229136000000004</v>
      </c>
      <c r="AI50">
        <v>6.1501176000000006</v>
      </c>
      <c r="AJ50">
        <v>0</v>
      </c>
      <c r="AK50">
        <v>22.296000000000003</v>
      </c>
      <c r="AL50">
        <v>59.209269999999997</v>
      </c>
      <c r="AM50">
        <v>7.0255447619047633</v>
      </c>
      <c r="AN50">
        <v>0</v>
      </c>
      <c r="AO50">
        <v>10.7173584</v>
      </c>
      <c r="AP50">
        <v>0</v>
      </c>
      <c r="AQ50">
        <v>32.359470000000002</v>
      </c>
      <c r="AR50">
        <v>6.7882752000000002</v>
      </c>
      <c r="AS50">
        <v>5.021900640000001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28.974025198991647</v>
      </c>
      <c r="BB50">
        <f t="shared" si="0"/>
        <v>798.85526763566554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160.78471178502883</v>
      </c>
      <c r="L51">
        <v>0</v>
      </c>
      <c r="M51">
        <v>31.8860103626943</v>
      </c>
      <c r="N51">
        <v>51.880483418143541</v>
      </c>
      <c r="O51">
        <v>73.283333333333346</v>
      </c>
      <c r="P51">
        <v>27.534528751022837</v>
      </c>
      <c r="Q51">
        <v>0</v>
      </c>
      <c r="R51">
        <v>18.615593768328441</v>
      </c>
      <c r="S51">
        <v>11.589686773940345</v>
      </c>
      <c r="T51">
        <v>0</v>
      </c>
      <c r="U51">
        <v>40.705047378156976</v>
      </c>
      <c r="V51">
        <v>9.1004699999999996</v>
      </c>
      <c r="W51">
        <v>12.7964188364524</v>
      </c>
      <c r="X51">
        <v>64.788837165820425</v>
      </c>
      <c r="Y51">
        <v>0</v>
      </c>
      <c r="Z51">
        <v>0</v>
      </c>
      <c r="AA51">
        <v>18.736272</v>
      </c>
      <c r="AB51">
        <v>17.352844703999999</v>
      </c>
      <c r="AC51">
        <v>12.7643852736</v>
      </c>
      <c r="AD51">
        <v>16.050188044799999</v>
      </c>
      <c r="AE51">
        <v>21.712535395200007</v>
      </c>
      <c r="AF51">
        <v>18.454499999999999</v>
      </c>
      <c r="AG51">
        <v>11.99346912</v>
      </c>
      <c r="AH51">
        <v>58.229136000000004</v>
      </c>
      <c r="AI51">
        <v>6.1501176000000006</v>
      </c>
      <c r="AJ51">
        <v>0</v>
      </c>
      <c r="AK51">
        <v>22.296000000000003</v>
      </c>
      <c r="AL51">
        <v>59.209269999999997</v>
      </c>
      <c r="AM51">
        <v>7.0255447619047633</v>
      </c>
      <c r="AN51">
        <v>0</v>
      </c>
      <c r="AO51">
        <v>10.7173584</v>
      </c>
      <c r="AP51">
        <v>0</v>
      </c>
      <c r="AQ51">
        <v>21.572979999999998</v>
      </c>
      <c r="AR51">
        <v>4.8487680000000006</v>
      </c>
      <c r="AS51">
        <v>5.021900640000001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28.528514091872328</v>
      </c>
      <c r="BB51">
        <f t="shared" si="0"/>
        <v>786.57187742055396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160.78471178502883</v>
      </c>
      <c r="L52">
        <v>0</v>
      </c>
      <c r="M52">
        <v>31.8860103626943</v>
      </c>
      <c r="N52">
        <v>51.880483418143541</v>
      </c>
      <c r="O52">
        <v>73.283333333333346</v>
      </c>
      <c r="P52">
        <v>27.534528751022837</v>
      </c>
      <c r="Q52">
        <v>0</v>
      </c>
      <c r="R52">
        <v>18.615593768328441</v>
      </c>
      <c r="S52">
        <v>11.589686773940345</v>
      </c>
      <c r="T52">
        <v>0</v>
      </c>
      <c r="U52">
        <v>40.705047378156976</v>
      </c>
      <c r="V52">
        <v>9.1004699999999996</v>
      </c>
      <c r="W52">
        <v>12.7964188364524</v>
      </c>
      <c r="X52">
        <v>64.788837165820425</v>
      </c>
      <c r="Y52">
        <v>0</v>
      </c>
      <c r="Z52">
        <v>0</v>
      </c>
      <c r="AA52">
        <v>18.736272</v>
      </c>
      <c r="AB52">
        <v>17.352844703999999</v>
      </c>
      <c r="AC52">
        <v>12.7643852736</v>
      </c>
      <c r="AD52">
        <v>16.050188044799999</v>
      </c>
      <c r="AE52">
        <v>21.712535395200007</v>
      </c>
      <c r="AF52">
        <v>18.454499999999999</v>
      </c>
      <c r="AG52">
        <v>11.99346912</v>
      </c>
      <c r="AH52">
        <v>58.229136000000004</v>
      </c>
      <c r="AI52">
        <v>6.1501176000000006</v>
      </c>
      <c r="AJ52">
        <v>0</v>
      </c>
      <c r="AK52">
        <v>22.296000000000003</v>
      </c>
      <c r="AL52">
        <v>59.209269999999997</v>
      </c>
      <c r="AM52">
        <v>7.0255447619047633</v>
      </c>
      <c r="AN52">
        <v>0</v>
      </c>
      <c r="AO52">
        <v>10.7173584</v>
      </c>
      <c r="AP52">
        <v>0</v>
      </c>
      <c r="AQ52">
        <v>21.572979999999998</v>
      </c>
      <c r="AR52">
        <v>3.8790144000000013</v>
      </c>
      <c r="AS52">
        <v>5.021900640000001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28.49457271587233</v>
      </c>
      <c r="BB52">
        <f t="shared" si="0"/>
        <v>785.636065196554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160.78471178502883</v>
      </c>
      <c r="L53">
        <v>0</v>
      </c>
      <c r="M53">
        <v>31.8860103626943</v>
      </c>
      <c r="N53">
        <v>51.880483418143541</v>
      </c>
      <c r="O53">
        <v>73.283333333333346</v>
      </c>
      <c r="P53">
        <v>27.534528751022837</v>
      </c>
      <c r="Q53">
        <v>0</v>
      </c>
      <c r="R53">
        <v>18.615593768328441</v>
      </c>
      <c r="S53">
        <v>11.589686773940345</v>
      </c>
      <c r="T53">
        <v>0</v>
      </c>
      <c r="U53">
        <v>40.705047378156976</v>
      </c>
      <c r="V53">
        <v>9.1004699999999996</v>
      </c>
      <c r="W53">
        <v>12.7964188364524</v>
      </c>
      <c r="X53">
        <v>64.788837165820425</v>
      </c>
      <c r="Y53">
        <v>0</v>
      </c>
      <c r="Z53">
        <v>0</v>
      </c>
      <c r="AA53">
        <v>18.736272</v>
      </c>
      <c r="AB53">
        <v>17.352844703999999</v>
      </c>
      <c r="AC53">
        <v>12.7643852736</v>
      </c>
      <c r="AD53">
        <v>16.050188044799999</v>
      </c>
      <c r="AE53">
        <v>21.712535395200007</v>
      </c>
      <c r="AF53">
        <v>18.454499999999999</v>
      </c>
      <c r="AG53">
        <v>11.99346912</v>
      </c>
      <c r="AH53">
        <v>58.229136000000004</v>
      </c>
      <c r="AI53">
        <v>6.1501176000000006</v>
      </c>
      <c r="AJ53">
        <v>0</v>
      </c>
      <c r="AK53">
        <v>22.296000000000003</v>
      </c>
      <c r="AL53">
        <v>59.209269999999997</v>
      </c>
      <c r="AM53">
        <v>7.0255447619047633</v>
      </c>
      <c r="AN53">
        <v>0</v>
      </c>
      <c r="AO53">
        <v>10.7173584</v>
      </c>
      <c r="AP53">
        <v>0</v>
      </c>
      <c r="AQ53">
        <v>21.572979999999998</v>
      </c>
      <c r="AR53">
        <v>3.8790144000000013</v>
      </c>
      <c r="AS53">
        <v>5.021900640000001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28.49457271587233</v>
      </c>
      <c r="BB53">
        <f t="shared" si="0"/>
        <v>785.636065196554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160.78471178502883</v>
      </c>
      <c r="L54">
        <v>0</v>
      </c>
      <c r="M54">
        <v>31.8860103626943</v>
      </c>
      <c r="N54">
        <v>51.880483418143541</v>
      </c>
      <c r="O54">
        <v>73.283333333333346</v>
      </c>
      <c r="P54">
        <v>27.534528751022837</v>
      </c>
      <c r="Q54">
        <v>0</v>
      </c>
      <c r="R54">
        <v>18.615593768328441</v>
      </c>
      <c r="S54">
        <v>11.589686773940345</v>
      </c>
      <c r="T54">
        <v>0</v>
      </c>
      <c r="U54">
        <v>40.705047378156976</v>
      </c>
      <c r="V54">
        <v>9.1004699999999996</v>
      </c>
      <c r="W54">
        <v>12.7964188364524</v>
      </c>
      <c r="X54">
        <v>64.788837165820425</v>
      </c>
      <c r="Y54">
        <v>0</v>
      </c>
      <c r="Z54">
        <v>0</v>
      </c>
      <c r="AA54">
        <v>18.736272</v>
      </c>
      <c r="AB54">
        <v>17.352844703999999</v>
      </c>
      <c r="AC54">
        <v>12.7643852736</v>
      </c>
      <c r="AD54">
        <v>16.050188044799999</v>
      </c>
      <c r="AE54">
        <v>21.712535395200007</v>
      </c>
      <c r="AF54">
        <v>18.454499999999999</v>
      </c>
      <c r="AG54">
        <v>11.99346912</v>
      </c>
      <c r="AH54">
        <v>58.229136000000004</v>
      </c>
      <c r="AI54">
        <v>6.1501176000000006</v>
      </c>
      <c r="AJ54">
        <v>0</v>
      </c>
      <c r="AK54">
        <v>22.296000000000003</v>
      </c>
      <c r="AL54">
        <v>59.209269999999997</v>
      </c>
      <c r="AM54">
        <v>7.0255447619047633</v>
      </c>
      <c r="AN54">
        <v>0</v>
      </c>
      <c r="AO54">
        <v>10.7173584</v>
      </c>
      <c r="AP54">
        <v>0</v>
      </c>
      <c r="AQ54">
        <v>21.572979999999998</v>
      </c>
      <c r="AR54">
        <v>3.8790144000000013</v>
      </c>
      <c r="AS54">
        <v>5.021900640000001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28.49457271587233</v>
      </c>
      <c r="BB54">
        <f t="shared" si="0"/>
        <v>785.636065196554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160.78358830018382</v>
      </c>
      <c r="L55">
        <v>0</v>
      </c>
      <c r="M55">
        <v>31.8860103626943</v>
      </c>
      <c r="N55">
        <v>51.880483418143541</v>
      </c>
      <c r="O55">
        <v>73.283333333333346</v>
      </c>
      <c r="P55">
        <v>27.534528751022837</v>
      </c>
      <c r="Q55">
        <v>0</v>
      </c>
      <c r="R55">
        <v>18.615593768328441</v>
      </c>
      <c r="S55">
        <v>11.589686773940345</v>
      </c>
      <c r="T55">
        <v>0</v>
      </c>
      <c r="U55">
        <v>40.705047378156976</v>
      </c>
      <c r="V55">
        <v>9.1004699999999996</v>
      </c>
      <c r="W55">
        <v>12.832724053724053</v>
      </c>
      <c r="X55">
        <v>64.788837165820425</v>
      </c>
      <c r="Y55">
        <v>0</v>
      </c>
      <c r="Z55">
        <v>0</v>
      </c>
      <c r="AA55">
        <v>18.736272</v>
      </c>
      <c r="AB55">
        <v>17.352844703999999</v>
      </c>
      <c r="AC55">
        <v>12.7643852736</v>
      </c>
      <c r="AD55">
        <v>16.050188044799999</v>
      </c>
      <c r="AE55">
        <v>21.712535395200007</v>
      </c>
      <c r="AF55">
        <v>18.454499999999999</v>
      </c>
      <c r="AG55">
        <v>11.99346912</v>
      </c>
      <c r="AH55">
        <v>58.229136000000004</v>
      </c>
      <c r="AI55">
        <v>6.1501176000000006</v>
      </c>
      <c r="AJ55">
        <v>0</v>
      </c>
      <c r="AK55">
        <v>22.296000000000003</v>
      </c>
      <c r="AL55">
        <v>59.209269999999997</v>
      </c>
      <c r="AM55">
        <v>7.0255447619047633</v>
      </c>
      <c r="AN55">
        <v>0</v>
      </c>
      <c r="AO55">
        <v>10.7173584</v>
      </c>
      <c r="AP55">
        <v>0</v>
      </c>
      <c r="AQ55">
        <v>21.572979999999998</v>
      </c>
      <c r="AR55">
        <v>3.8790144000000013</v>
      </c>
      <c r="AS55">
        <v>14.120402976000001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28.814251746819945</v>
      </c>
      <c r="BB55">
        <f t="shared" si="0"/>
        <v>794.45007023403298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160.78358830018382</v>
      </c>
      <c r="L56">
        <v>0</v>
      </c>
      <c r="M56">
        <v>31.8860103626943</v>
      </c>
      <c r="N56">
        <v>51.880483418143541</v>
      </c>
      <c r="O56">
        <v>73.283333333333346</v>
      </c>
      <c r="P56">
        <v>27.534528751022837</v>
      </c>
      <c r="Q56">
        <v>0</v>
      </c>
      <c r="R56">
        <v>18.615593768328441</v>
      </c>
      <c r="S56">
        <v>11.589686773940345</v>
      </c>
      <c r="T56">
        <v>0</v>
      </c>
      <c r="U56">
        <v>40.705047378156976</v>
      </c>
      <c r="V56">
        <v>9.1004699999999996</v>
      </c>
      <c r="W56">
        <v>12.832724053724053</v>
      </c>
      <c r="X56">
        <v>64.788837165820425</v>
      </c>
      <c r="Y56">
        <v>0</v>
      </c>
      <c r="Z56">
        <v>0</v>
      </c>
      <c r="AA56">
        <v>18.736272</v>
      </c>
      <c r="AB56">
        <v>17.352844703999999</v>
      </c>
      <c r="AC56">
        <v>12.7643852736</v>
      </c>
      <c r="AD56">
        <v>16.050188044799999</v>
      </c>
      <c r="AE56">
        <v>21.712535395200007</v>
      </c>
      <c r="AF56">
        <v>18.454499999999999</v>
      </c>
      <c r="AG56">
        <v>11.99346912</v>
      </c>
      <c r="AH56">
        <v>58.229136000000004</v>
      </c>
      <c r="AI56">
        <v>6.1501176000000006</v>
      </c>
      <c r="AJ56">
        <v>0</v>
      </c>
      <c r="AK56">
        <v>22.296000000000003</v>
      </c>
      <c r="AL56">
        <v>59.209269999999997</v>
      </c>
      <c r="AM56">
        <v>7.0255447619047633</v>
      </c>
      <c r="AN56">
        <v>0</v>
      </c>
      <c r="AO56">
        <v>10.7173584</v>
      </c>
      <c r="AP56">
        <v>0</v>
      </c>
      <c r="AQ56">
        <v>21.572979999999998</v>
      </c>
      <c r="AR56">
        <v>23.274086399999998</v>
      </c>
      <c r="AS56">
        <v>14.120402976000001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29.49307926681994</v>
      </c>
      <c r="BB56">
        <f t="shared" si="0"/>
        <v>813.16631471403309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160.78358830018382</v>
      </c>
      <c r="L57">
        <v>0</v>
      </c>
      <c r="M57">
        <v>31.8860103626943</v>
      </c>
      <c r="N57">
        <v>51.880483418143541</v>
      </c>
      <c r="O57">
        <v>73.283333333333346</v>
      </c>
      <c r="P57">
        <v>27.534528751022837</v>
      </c>
      <c r="Q57">
        <v>0</v>
      </c>
      <c r="R57">
        <v>18.615593768328441</v>
      </c>
      <c r="S57">
        <v>11.589686773940345</v>
      </c>
      <c r="T57">
        <v>0</v>
      </c>
      <c r="U57">
        <v>40.705047378156976</v>
      </c>
      <c r="V57">
        <v>9.1004699999999996</v>
      </c>
      <c r="W57">
        <v>12.832724053724053</v>
      </c>
      <c r="X57">
        <v>64.788837165820425</v>
      </c>
      <c r="Y57">
        <v>0</v>
      </c>
      <c r="Z57">
        <v>0</v>
      </c>
      <c r="AA57">
        <v>18.736272</v>
      </c>
      <c r="AB57">
        <v>17.352844703999999</v>
      </c>
      <c r="AC57">
        <v>12.7643852736</v>
      </c>
      <c r="AD57">
        <v>16.050188044799999</v>
      </c>
      <c r="AE57">
        <v>21.712535395200007</v>
      </c>
      <c r="AF57">
        <v>18.454499999999999</v>
      </c>
      <c r="AG57">
        <v>11.99346912</v>
      </c>
      <c r="AH57">
        <v>58.229136000000004</v>
      </c>
      <c r="AI57">
        <v>6.1501176000000006</v>
      </c>
      <c r="AJ57">
        <v>0</v>
      </c>
      <c r="AK57">
        <v>22.296000000000003</v>
      </c>
      <c r="AL57">
        <v>59.209269999999997</v>
      </c>
      <c r="AM57">
        <v>7.0255447619047633</v>
      </c>
      <c r="AN57">
        <v>0</v>
      </c>
      <c r="AO57">
        <v>10.7173584</v>
      </c>
      <c r="AP57">
        <v>0</v>
      </c>
      <c r="AQ57">
        <v>32.359470000000002</v>
      </c>
      <c r="AR57">
        <v>23.274086399999998</v>
      </c>
      <c r="AS57">
        <v>14.120402976000001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29.870606416819946</v>
      </c>
      <c r="BB57">
        <f t="shared" si="0"/>
        <v>823.57527756403306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160.78358830018382</v>
      </c>
      <c r="L58">
        <v>0</v>
      </c>
      <c r="M58">
        <v>31.8860103626943</v>
      </c>
      <c r="N58">
        <v>51.880483418143541</v>
      </c>
      <c r="O58">
        <v>73.283333333333346</v>
      </c>
      <c r="P58">
        <v>27.534528751022837</v>
      </c>
      <c r="Q58">
        <v>0</v>
      </c>
      <c r="R58">
        <v>18.615593768328441</v>
      </c>
      <c r="S58">
        <v>11.589686773940345</v>
      </c>
      <c r="T58">
        <v>0</v>
      </c>
      <c r="U58">
        <v>40.705047378156976</v>
      </c>
      <c r="V58">
        <v>9.1004699999999996</v>
      </c>
      <c r="W58">
        <v>12.832724053724053</v>
      </c>
      <c r="X58">
        <v>64.788837165820425</v>
      </c>
      <c r="Y58">
        <v>0</v>
      </c>
      <c r="Z58">
        <v>0</v>
      </c>
      <c r="AA58">
        <v>18.736272</v>
      </c>
      <c r="AB58">
        <v>17.352844703999999</v>
      </c>
      <c r="AC58">
        <v>12.7643852736</v>
      </c>
      <c r="AD58">
        <v>16.050188044799999</v>
      </c>
      <c r="AE58">
        <v>21.712535395200007</v>
      </c>
      <c r="AF58">
        <v>18.454499999999999</v>
      </c>
      <c r="AG58">
        <v>11.99346912</v>
      </c>
      <c r="AH58">
        <v>58.229136000000004</v>
      </c>
      <c r="AI58">
        <v>6.1501176000000006</v>
      </c>
      <c r="AJ58">
        <v>0</v>
      </c>
      <c r="AK58">
        <v>22.296000000000003</v>
      </c>
      <c r="AL58">
        <v>59.209269999999997</v>
      </c>
      <c r="AM58">
        <v>7.0255447619047633</v>
      </c>
      <c r="AN58">
        <v>0</v>
      </c>
      <c r="AO58">
        <v>10.7173584</v>
      </c>
      <c r="AP58">
        <v>0</v>
      </c>
      <c r="AQ58">
        <v>32.359470000000002</v>
      </c>
      <c r="AR58">
        <v>3.8790144000000013</v>
      </c>
      <c r="AS58">
        <v>5.021900640000001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28.87333122721995</v>
      </c>
      <c r="BB58">
        <f t="shared" si="0"/>
        <v>796.07897841763292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160.78524910977609</v>
      </c>
      <c r="L59">
        <v>0</v>
      </c>
      <c r="M59">
        <v>31.8860103626943</v>
      </c>
      <c r="N59">
        <v>51.880483418143541</v>
      </c>
      <c r="O59">
        <v>73.283333333333346</v>
      </c>
      <c r="P59">
        <v>27.534528751022837</v>
      </c>
      <c r="Q59">
        <v>0</v>
      </c>
      <c r="R59">
        <v>18.616691082802546</v>
      </c>
      <c r="S59">
        <v>11.587665556612748</v>
      </c>
      <c r="T59">
        <v>0</v>
      </c>
      <c r="U59">
        <v>40.705047378156976</v>
      </c>
      <c r="V59">
        <v>9.1004699999999996</v>
      </c>
      <c r="W59">
        <v>13.064132231404958</v>
      </c>
      <c r="X59">
        <v>64.788837165820425</v>
      </c>
      <c r="Y59">
        <v>0</v>
      </c>
      <c r="Z59">
        <v>0</v>
      </c>
      <c r="AA59">
        <v>18.736272</v>
      </c>
      <c r="AB59">
        <v>17.352844703999999</v>
      </c>
      <c r="AC59">
        <v>12.7643852736</v>
      </c>
      <c r="AD59">
        <v>16.050188044799999</v>
      </c>
      <c r="AE59">
        <v>21.712535395200007</v>
      </c>
      <c r="AF59">
        <v>18.454499999999999</v>
      </c>
      <c r="AG59">
        <v>11.99346912</v>
      </c>
      <c r="AH59">
        <v>58.229136000000004</v>
      </c>
      <c r="AI59">
        <v>6.1501176000000006</v>
      </c>
      <c r="AJ59">
        <v>0</v>
      </c>
      <c r="AK59">
        <v>22.296000000000003</v>
      </c>
      <c r="AL59">
        <v>59.209269999999997</v>
      </c>
      <c r="AM59">
        <v>7.0255447619047633</v>
      </c>
      <c r="AN59">
        <v>0</v>
      </c>
      <c r="AO59">
        <v>10.7173584</v>
      </c>
      <c r="AP59">
        <v>0</v>
      </c>
      <c r="AQ59">
        <v>32.359470000000002</v>
      </c>
      <c r="AR59">
        <v>3.8790144000000013</v>
      </c>
      <c r="AS59">
        <v>5.021900640000001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28.881455614082647</v>
      </c>
      <c r="BB59">
        <f t="shared" si="0"/>
        <v>796.30299911519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160.78524910977609</v>
      </c>
      <c r="L60">
        <v>0</v>
      </c>
      <c r="M60">
        <v>31.8860103626943</v>
      </c>
      <c r="N60">
        <v>51.880483418143541</v>
      </c>
      <c r="O60">
        <v>73.283333333333346</v>
      </c>
      <c r="P60">
        <v>27.534528751022837</v>
      </c>
      <c r="Q60">
        <v>0</v>
      </c>
      <c r="R60">
        <v>18.616691082802546</v>
      </c>
      <c r="S60">
        <v>11.587665556612748</v>
      </c>
      <c r="T60">
        <v>0</v>
      </c>
      <c r="U60">
        <v>40.705047378156976</v>
      </c>
      <c r="V60">
        <v>9.1004699999999996</v>
      </c>
      <c r="W60">
        <v>13.064132231404958</v>
      </c>
      <c r="X60">
        <v>64.788837165820425</v>
      </c>
      <c r="Y60">
        <v>0</v>
      </c>
      <c r="Z60">
        <v>0</v>
      </c>
      <c r="AA60">
        <v>18.736272</v>
      </c>
      <c r="AB60">
        <v>17.352844703999999</v>
      </c>
      <c r="AC60">
        <v>12.7643852736</v>
      </c>
      <c r="AD60">
        <v>16.050188044799999</v>
      </c>
      <c r="AE60">
        <v>21.712535395200007</v>
      </c>
      <c r="AF60">
        <v>18.454499999999999</v>
      </c>
      <c r="AG60">
        <v>11.99346912</v>
      </c>
      <c r="AH60">
        <v>58.229136000000004</v>
      </c>
      <c r="AI60">
        <v>6.1501176000000006</v>
      </c>
      <c r="AJ60">
        <v>0</v>
      </c>
      <c r="AK60">
        <v>22.296000000000003</v>
      </c>
      <c r="AL60">
        <v>59.209269999999997</v>
      </c>
      <c r="AM60">
        <v>7.0255447619047633</v>
      </c>
      <c r="AN60">
        <v>0</v>
      </c>
      <c r="AO60">
        <v>10.7173584</v>
      </c>
      <c r="AP60">
        <v>0</v>
      </c>
      <c r="AQ60">
        <v>32.359470000000002</v>
      </c>
      <c r="AR60">
        <v>4.8487680000000006</v>
      </c>
      <c r="AS60">
        <v>5.021900640000001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28.915396990082645</v>
      </c>
      <c r="BB60">
        <f t="shared" si="0"/>
        <v>797.23881133918997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160.78524910977609</v>
      </c>
      <c r="L61">
        <v>0</v>
      </c>
      <c r="M61">
        <v>31.8860103626943</v>
      </c>
      <c r="N61">
        <v>51.880483418143541</v>
      </c>
      <c r="O61">
        <v>73.283333333333346</v>
      </c>
      <c r="P61">
        <v>27.534528751022837</v>
      </c>
      <c r="Q61">
        <v>0</v>
      </c>
      <c r="R61">
        <v>18.616691082802546</v>
      </c>
      <c r="S61">
        <v>11.587665556612748</v>
      </c>
      <c r="T61">
        <v>0</v>
      </c>
      <c r="U61">
        <v>40.705047378156976</v>
      </c>
      <c r="V61">
        <v>9.1004699999999996</v>
      </c>
      <c r="W61">
        <v>13.064132231404958</v>
      </c>
      <c r="X61">
        <v>64.788837165820425</v>
      </c>
      <c r="Y61">
        <v>0</v>
      </c>
      <c r="Z61">
        <v>0</v>
      </c>
      <c r="AA61">
        <v>18.736272</v>
      </c>
      <c r="AB61">
        <v>17.352844703999999</v>
      </c>
      <c r="AC61">
        <v>12.7643852736</v>
      </c>
      <c r="AD61">
        <v>16.050188044799999</v>
      </c>
      <c r="AE61">
        <v>21.712535395200007</v>
      </c>
      <c r="AF61">
        <v>18.454499999999999</v>
      </c>
      <c r="AG61">
        <v>11.99346912</v>
      </c>
      <c r="AH61">
        <v>58.229136000000004</v>
      </c>
      <c r="AI61">
        <v>6.1501176000000006</v>
      </c>
      <c r="AJ61">
        <v>0</v>
      </c>
      <c r="AK61">
        <v>22.296000000000003</v>
      </c>
      <c r="AL61">
        <v>59.209269999999997</v>
      </c>
      <c r="AM61">
        <v>7.0255447619047633</v>
      </c>
      <c r="AN61">
        <v>0</v>
      </c>
      <c r="AO61">
        <v>10.7173584</v>
      </c>
      <c r="AP61">
        <v>0</v>
      </c>
      <c r="AQ61">
        <v>32.359470000000002</v>
      </c>
      <c r="AR61">
        <v>4.8487680000000006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28.983635933282645</v>
      </c>
      <c r="BB61">
        <f t="shared" si="0"/>
        <v>799.12025146798987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160.78524910977609</v>
      </c>
      <c r="L62">
        <v>0</v>
      </c>
      <c r="M62">
        <v>31.8860103626943</v>
      </c>
      <c r="N62">
        <v>51.880483418143541</v>
      </c>
      <c r="O62">
        <v>73.283333333333346</v>
      </c>
      <c r="P62">
        <v>27.534528751022837</v>
      </c>
      <c r="Q62">
        <v>0</v>
      </c>
      <c r="R62">
        <v>18.616691082802546</v>
      </c>
      <c r="S62">
        <v>11.587665556612748</v>
      </c>
      <c r="T62">
        <v>0</v>
      </c>
      <c r="U62">
        <v>40.705047378156976</v>
      </c>
      <c r="V62">
        <v>9.1004699999999996</v>
      </c>
      <c r="W62">
        <v>13.064132231404958</v>
      </c>
      <c r="X62">
        <v>64.788837165820425</v>
      </c>
      <c r="Y62">
        <v>0</v>
      </c>
      <c r="Z62">
        <v>0</v>
      </c>
      <c r="AA62">
        <v>18.736272</v>
      </c>
      <c r="AB62">
        <v>17.352844703999999</v>
      </c>
      <c r="AC62">
        <v>12.7643852736</v>
      </c>
      <c r="AD62">
        <v>16.050188044799999</v>
      </c>
      <c r="AE62">
        <v>21.712535395200007</v>
      </c>
      <c r="AF62">
        <v>18.454499999999999</v>
      </c>
      <c r="AG62">
        <v>11.99346912</v>
      </c>
      <c r="AH62">
        <v>58.229136000000004</v>
      </c>
      <c r="AI62">
        <v>6.1501176000000006</v>
      </c>
      <c r="AJ62">
        <v>0</v>
      </c>
      <c r="AK62">
        <v>22.296000000000003</v>
      </c>
      <c r="AL62">
        <v>59.209269999999997</v>
      </c>
      <c r="AM62">
        <v>7.0255447619047633</v>
      </c>
      <c r="AN62">
        <v>0</v>
      </c>
      <c r="AO62">
        <v>10.7173584</v>
      </c>
      <c r="AP62">
        <v>0</v>
      </c>
      <c r="AQ62">
        <v>32.359470000000002</v>
      </c>
      <c r="AR62">
        <v>4.8487680000000006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28.983635933282645</v>
      </c>
      <c r="BB62">
        <f t="shared" si="0"/>
        <v>799.12025146798987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160.78524910977609</v>
      </c>
      <c r="L63">
        <v>0</v>
      </c>
      <c r="M63">
        <v>31.8860103626943</v>
      </c>
      <c r="N63">
        <v>51.880483418143541</v>
      </c>
      <c r="O63">
        <v>73.283333333333346</v>
      </c>
      <c r="P63">
        <v>27.534528751022837</v>
      </c>
      <c r="Q63">
        <v>0</v>
      </c>
      <c r="R63">
        <v>18.616691082802546</v>
      </c>
      <c r="S63">
        <v>11.587665556612748</v>
      </c>
      <c r="T63">
        <v>0</v>
      </c>
      <c r="U63">
        <v>40.705047378156976</v>
      </c>
      <c r="V63">
        <v>9.1004699999999996</v>
      </c>
      <c r="W63">
        <v>13.063743842364532</v>
      </c>
      <c r="X63">
        <v>64.788837165820425</v>
      </c>
      <c r="Y63">
        <v>0</v>
      </c>
      <c r="Z63">
        <v>0</v>
      </c>
      <c r="AA63">
        <v>18.736272</v>
      </c>
      <c r="AB63">
        <v>17.352844703999999</v>
      </c>
      <c r="AC63">
        <v>12.7643852736</v>
      </c>
      <c r="AD63">
        <v>16.050188044799999</v>
      </c>
      <c r="AE63">
        <v>21.712535395200007</v>
      </c>
      <c r="AF63">
        <v>18.454499999999999</v>
      </c>
      <c r="AG63">
        <v>11.99346912</v>
      </c>
      <c r="AH63">
        <v>58.229136000000004</v>
      </c>
      <c r="AI63">
        <v>6.1501176000000006</v>
      </c>
      <c r="AJ63">
        <v>0</v>
      </c>
      <c r="AK63">
        <v>22.296000000000003</v>
      </c>
      <c r="AL63">
        <v>59.209269999999997</v>
      </c>
      <c r="AM63">
        <v>7.0255447619047633</v>
      </c>
      <c r="AN63">
        <v>0</v>
      </c>
      <c r="AO63">
        <v>10.7173584</v>
      </c>
      <c r="AP63">
        <v>1.6878455999999999</v>
      </c>
      <c r="AQ63">
        <v>32.359470000000002</v>
      </c>
      <c r="AR63">
        <v>6.7882752000000002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29.110579687666227</v>
      </c>
      <c r="BB63">
        <f t="shared" si="0"/>
        <v>802.62027212456599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160.78524910977609</v>
      </c>
      <c r="L64">
        <v>0</v>
      </c>
      <c r="M64">
        <v>31.8860103626943</v>
      </c>
      <c r="N64">
        <v>51.880483418143541</v>
      </c>
      <c r="O64">
        <v>73.283333333333346</v>
      </c>
      <c r="P64">
        <v>27.534528751022837</v>
      </c>
      <c r="Q64">
        <v>0</v>
      </c>
      <c r="R64">
        <v>18.616691082802546</v>
      </c>
      <c r="S64">
        <v>11.587665556612748</v>
      </c>
      <c r="T64">
        <v>0</v>
      </c>
      <c r="U64">
        <v>40.705047378156976</v>
      </c>
      <c r="V64">
        <v>9.1004699999999996</v>
      </c>
      <c r="W64">
        <v>13.063743842364532</v>
      </c>
      <c r="X64">
        <v>64.788837165820425</v>
      </c>
      <c r="Y64">
        <v>0</v>
      </c>
      <c r="Z64">
        <v>0</v>
      </c>
      <c r="AA64">
        <v>18.736272</v>
      </c>
      <c r="AB64">
        <v>17.352844703999999</v>
      </c>
      <c r="AC64">
        <v>12.7643852736</v>
      </c>
      <c r="AD64">
        <v>16.050188044799999</v>
      </c>
      <c r="AE64">
        <v>21.712535395200007</v>
      </c>
      <c r="AF64">
        <v>18.454499999999999</v>
      </c>
      <c r="AG64">
        <v>11.99346912</v>
      </c>
      <c r="AH64">
        <v>58.229136000000004</v>
      </c>
      <c r="AI64">
        <v>6.1501176000000006</v>
      </c>
      <c r="AJ64">
        <v>0</v>
      </c>
      <c r="AK64">
        <v>22.296000000000003</v>
      </c>
      <c r="AL64">
        <v>59.209269999999997</v>
      </c>
      <c r="AM64">
        <v>7.0255447619047633</v>
      </c>
      <c r="AN64">
        <v>0</v>
      </c>
      <c r="AO64">
        <v>10.7173584</v>
      </c>
      <c r="AP64">
        <v>1.6878455999999999</v>
      </c>
      <c r="AQ64">
        <v>35.984079999999999</v>
      </c>
      <c r="AR64">
        <v>6.7882752000000002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29.237441037666219</v>
      </c>
      <c r="BB64">
        <f t="shared" si="0"/>
        <v>806.11802077456593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160.78524910977609</v>
      </c>
      <c r="L65">
        <v>0</v>
      </c>
      <c r="M65">
        <v>31.8860103626943</v>
      </c>
      <c r="N65">
        <v>51.880483418143541</v>
      </c>
      <c r="O65">
        <v>73.283333333333346</v>
      </c>
      <c r="P65">
        <v>26.974605223200729</v>
      </c>
      <c r="Q65">
        <v>0</v>
      </c>
      <c r="R65">
        <v>18.616691082802546</v>
      </c>
      <c r="S65">
        <v>11.587665556612748</v>
      </c>
      <c r="T65">
        <v>0</v>
      </c>
      <c r="U65">
        <v>40.705047378156976</v>
      </c>
      <c r="V65">
        <v>9.1004699999999996</v>
      </c>
      <c r="W65">
        <v>13.063743842364532</v>
      </c>
      <c r="X65">
        <v>64.788837165820425</v>
      </c>
      <c r="Y65">
        <v>0</v>
      </c>
      <c r="Z65">
        <v>0</v>
      </c>
      <c r="AA65">
        <v>18.736272</v>
      </c>
      <c r="AB65">
        <v>17.352844703999999</v>
      </c>
      <c r="AC65">
        <v>12.7643852736</v>
      </c>
      <c r="AD65">
        <v>16.050188044799999</v>
      </c>
      <c r="AE65">
        <v>21.712535395200007</v>
      </c>
      <c r="AF65">
        <v>18.454499999999999</v>
      </c>
      <c r="AG65">
        <v>11.99346912</v>
      </c>
      <c r="AH65">
        <v>58.229136000000004</v>
      </c>
      <c r="AI65">
        <v>6.1501176000000006</v>
      </c>
      <c r="AJ65">
        <v>0</v>
      </c>
      <c r="AK65">
        <v>22.296000000000003</v>
      </c>
      <c r="AL65">
        <v>59.209269999999997</v>
      </c>
      <c r="AM65">
        <v>7.0255447619047633</v>
      </c>
      <c r="AN65">
        <v>0</v>
      </c>
      <c r="AO65">
        <v>10.7173584</v>
      </c>
      <c r="AP65">
        <v>3.3756911999999999</v>
      </c>
      <c r="AQ65">
        <v>43.145959999999995</v>
      </c>
      <c r="AR65">
        <v>23.274086399999998</v>
      </c>
      <c r="AS65">
        <v>5.021900640000001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30.036348558992444</v>
      </c>
      <c r="BB65">
        <f t="shared" si="0"/>
        <v>828.14504745341765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160.78524910977609</v>
      </c>
      <c r="L66">
        <v>0</v>
      </c>
      <c r="M66">
        <v>31.8860103626943</v>
      </c>
      <c r="N66">
        <v>51.880483418143541</v>
      </c>
      <c r="O66">
        <v>73.283333333333346</v>
      </c>
      <c r="P66">
        <v>26.380859981372247</v>
      </c>
      <c r="Q66">
        <v>0</v>
      </c>
      <c r="R66">
        <v>18.616691082802546</v>
      </c>
      <c r="S66">
        <v>11.587665556612748</v>
      </c>
      <c r="T66">
        <v>0</v>
      </c>
      <c r="U66">
        <v>40.705047378156976</v>
      </c>
      <c r="V66">
        <v>9.1004699999999996</v>
      </c>
      <c r="W66">
        <v>13.063743842364532</v>
      </c>
      <c r="X66">
        <v>64.788837165820425</v>
      </c>
      <c r="Y66">
        <v>0</v>
      </c>
      <c r="Z66">
        <v>0</v>
      </c>
      <c r="AA66">
        <v>18.736272</v>
      </c>
      <c r="AB66">
        <v>17.352844703999999</v>
      </c>
      <c r="AC66">
        <v>12.7643852736</v>
      </c>
      <c r="AD66">
        <v>16.050188044799999</v>
      </c>
      <c r="AE66">
        <v>21.712535395200007</v>
      </c>
      <c r="AF66">
        <v>18.454499999999999</v>
      </c>
      <c r="AG66">
        <v>11.99346912</v>
      </c>
      <c r="AH66">
        <v>58.229136000000004</v>
      </c>
      <c r="AI66">
        <v>6.1501176000000006</v>
      </c>
      <c r="AJ66">
        <v>0</v>
      </c>
      <c r="AK66">
        <v>22.296000000000003</v>
      </c>
      <c r="AL66">
        <v>59.209269999999997</v>
      </c>
      <c r="AM66">
        <v>7.0255447619047633</v>
      </c>
      <c r="AN66">
        <v>0</v>
      </c>
      <c r="AO66">
        <v>10.7173584</v>
      </c>
      <c r="AP66">
        <v>3.3756911999999999</v>
      </c>
      <c r="AQ66">
        <v>43.145959999999995</v>
      </c>
      <c r="AR66">
        <v>23.274086399999998</v>
      </c>
      <c r="AS66">
        <v>5.021900640000001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30.015567475528449</v>
      </c>
      <c r="BB66">
        <f t="shared" si="0"/>
        <v>827.57208329505318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160.78524910977609</v>
      </c>
      <c r="L67">
        <v>0</v>
      </c>
      <c r="M67">
        <v>31.8860103626943</v>
      </c>
      <c r="N67">
        <v>51.880483418143541</v>
      </c>
      <c r="O67">
        <v>73.283333333333346</v>
      </c>
      <c r="P67">
        <v>24.60154819377393</v>
      </c>
      <c r="Q67">
        <v>0</v>
      </c>
      <c r="R67">
        <v>18.615593768328441</v>
      </c>
      <c r="S67">
        <v>11.589686773940345</v>
      </c>
      <c r="T67">
        <v>0</v>
      </c>
      <c r="U67">
        <v>40.705047378156976</v>
      </c>
      <c r="V67">
        <v>9.1004699999999996</v>
      </c>
      <c r="W67">
        <v>13.063743842364532</v>
      </c>
      <c r="X67">
        <v>64.788837165820425</v>
      </c>
      <c r="Y67">
        <v>0</v>
      </c>
      <c r="Z67">
        <v>0</v>
      </c>
      <c r="AA67">
        <v>18.736272</v>
      </c>
      <c r="AB67">
        <v>17.352844703999999</v>
      </c>
      <c r="AC67">
        <v>12.7643852736</v>
      </c>
      <c r="AD67">
        <v>16.050188044799999</v>
      </c>
      <c r="AE67">
        <v>21.712535395200007</v>
      </c>
      <c r="AF67">
        <v>18.454499999999999</v>
      </c>
      <c r="AG67">
        <v>11.99346912</v>
      </c>
      <c r="AH67">
        <v>58.229136000000004</v>
      </c>
      <c r="AI67">
        <v>6.1501176000000006</v>
      </c>
      <c r="AJ67">
        <v>0</v>
      </c>
      <c r="AK67">
        <v>22.296000000000003</v>
      </c>
      <c r="AL67">
        <v>59.209269999999997</v>
      </c>
      <c r="AM67">
        <v>7.0255447619047633</v>
      </c>
      <c r="AN67">
        <v>0</v>
      </c>
      <c r="AO67">
        <v>10.7173584</v>
      </c>
      <c r="AP67">
        <v>3.3756911999999999</v>
      </c>
      <c r="AQ67">
        <v>43.145959999999995</v>
      </c>
      <c r="AR67">
        <v>4.8487680000000006</v>
      </c>
      <c r="AS67">
        <v>5.021900640000001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29.308438194721148</v>
      </c>
      <c r="BB67">
        <f t="shared" si="0"/>
        <v>808.07550629111552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160.78524910977609</v>
      </c>
      <c r="L68">
        <v>0</v>
      </c>
      <c r="M68">
        <v>31.8860103626943</v>
      </c>
      <c r="N68">
        <v>51.880483418143541</v>
      </c>
      <c r="O68">
        <v>73.283333333333346</v>
      </c>
      <c r="P68">
        <v>24.60154819377393</v>
      </c>
      <c r="Q68">
        <v>0</v>
      </c>
      <c r="R68">
        <v>18.615593768328441</v>
      </c>
      <c r="S68">
        <v>11.589686773940345</v>
      </c>
      <c r="T68">
        <v>0</v>
      </c>
      <c r="U68">
        <v>40.705047378156976</v>
      </c>
      <c r="V68">
        <v>9.1004699999999996</v>
      </c>
      <c r="W68">
        <v>13.063743842364532</v>
      </c>
      <c r="X68">
        <v>64.788837165820425</v>
      </c>
      <c r="Y68">
        <v>0</v>
      </c>
      <c r="Z68">
        <v>0</v>
      </c>
      <c r="AA68">
        <v>18.736272</v>
      </c>
      <c r="AB68">
        <v>17.352844703999999</v>
      </c>
      <c r="AC68">
        <v>12.7643852736</v>
      </c>
      <c r="AD68">
        <v>16.050188044799999</v>
      </c>
      <c r="AE68">
        <v>21.712535395200007</v>
      </c>
      <c r="AF68">
        <v>18.454499999999999</v>
      </c>
      <c r="AG68">
        <v>11.99346912</v>
      </c>
      <c r="AH68">
        <v>58.229136000000004</v>
      </c>
      <c r="AI68">
        <v>6.1501176000000006</v>
      </c>
      <c r="AJ68">
        <v>0</v>
      </c>
      <c r="AK68">
        <v>22.296000000000003</v>
      </c>
      <c r="AL68">
        <v>59.209269999999997</v>
      </c>
      <c r="AM68">
        <v>7.0255447619047633</v>
      </c>
      <c r="AN68">
        <v>0</v>
      </c>
      <c r="AO68">
        <v>10.7173584</v>
      </c>
      <c r="AP68">
        <v>3.3756911999999999</v>
      </c>
      <c r="AQ68">
        <v>43.145959999999995</v>
      </c>
      <c r="AR68">
        <v>4.8487680000000006</v>
      </c>
      <c r="AS68">
        <v>5.021900640000001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29.308438194721148</v>
      </c>
      <c r="BB68">
        <f t="shared" ref="BB68:BB99" si="1">SUM(B68:AZ68)-BA68</f>
        <v>808.07550629111552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160.78524910977609</v>
      </c>
      <c r="L69">
        <v>30.870340256879775</v>
      </c>
      <c r="M69">
        <v>31.8860103626943</v>
      </c>
      <c r="N69">
        <v>51.880483418143541</v>
      </c>
      <c r="O69">
        <v>73.283333333333346</v>
      </c>
      <c r="P69">
        <v>24.60154819377393</v>
      </c>
      <c r="Q69">
        <v>0</v>
      </c>
      <c r="R69">
        <v>18.616514225806448</v>
      </c>
      <c r="S69">
        <v>11.590042500000001</v>
      </c>
      <c r="T69">
        <v>0</v>
      </c>
      <c r="U69">
        <v>40.705047378156976</v>
      </c>
      <c r="V69">
        <v>9.1004699999999996</v>
      </c>
      <c r="W69">
        <v>13.063743842364532</v>
      </c>
      <c r="X69">
        <v>64.788837165820425</v>
      </c>
      <c r="Y69">
        <v>0</v>
      </c>
      <c r="Z69">
        <v>0</v>
      </c>
      <c r="AA69">
        <v>18.736272</v>
      </c>
      <c r="AB69">
        <v>17.352844703999999</v>
      </c>
      <c r="AC69">
        <v>12.7643852736</v>
      </c>
      <c r="AD69">
        <v>16.050188044799999</v>
      </c>
      <c r="AE69">
        <v>21.712535395200007</v>
      </c>
      <c r="AF69">
        <v>18.454499999999999</v>
      </c>
      <c r="AG69">
        <v>11.99346912</v>
      </c>
      <c r="AH69">
        <v>58.229136000000004</v>
      </c>
      <c r="AI69">
        <v>1.3977540000000004</v>
      </c>
      <c r="AJ69">
        <v>0</v>
      </c>
      <c r="AK69">
        <v>22.296000000000003</v>
      </c>
      <c r="AL69">
        <v>59.209269999999997</v>
      </c>
      <c r="AM69">
        <v>7.0255447619047633</v>
      </c>
      <c r="AN69">
        <v>0</v>
      </c>
      <c r="AO69">
        <v>10.7173584</v>
      </c>
      <c r="AP69">
        <v>3.3756911999999999</v>
      </c>
      <c r="AQ69">
        <v>43.145959999999995</v>
      </c>
      <c r="AR69">
        <v>4.8487680000000006</v>
      </c>
      <c r="AS69">
        <v>5.021900640000001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30.222611970116148</v>
      </c>
      <c r="BB69">
        <f t="shared" si="1"/>
        <v>833.28058535613775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160.78524910977609</v>
      </c>
      <c r="L70">
        <v>30.870340256879775</v>
      </c>
      <c r="M70">
        <v>31.8860103626943</v>
      </c>
      <c r="N70">
        <v>51.880483418143541</v>
      </c>
      <c r="O70">
        <v>73.283333333333346</v>
      </c>
      <c r="P70">
        <v>24.60154819377393</v>
      </c>
      <c r="Q70">
        <v>0</v>
      </c>
      <c r="R70">
        <v>18.616514225806448</v>
      </c>
      <c r="S70">
        <v>11.590042500000001</v>
      </c>
      <c r="T70">
        <v>0</v>
      </c>
      <c r="U70">
        <v>40.705047378156976</v>
      </c>
      <c r="V70">
        <v>9.1004699999999996</v>
      </c>
      <c r="W70">
        <v>13.063743842364532</v>
      </c>
      <c r="X70">
        <v>64.788837165820425</v>
      </c>
      <c r="Y70">
        <v>0</v>
      </c>
      <c r="Z70">
        <v>0</v>
      </c>
      <c r="AA70">
        <v>18.736272</v>
      </c>
      <c r="AB70">
        <v>17.352844703999999</v>
      </c>
      <c r="AC70">
        <v>12.7643852736</v>
      </c>
      <c r="AD70">
        <v>16.050188044799999</v>
      </c>
      <c r="AE70">
        <v>21.712535395200007</v>
      </c>
      <c r="AF70">
        <v>18.454499999999999</v>
      </c>
      <c r="AG70">
        <v>11.99346912</v>
      </c>
      <c r="AH70">
        <v>58.229136000000004</v>
      </c>
      <c r="AI70">
        <v>1.3977540000000004</v>
      </c>
      <c r="AJ70">
        <v>0</v>
      </c>
      <c r="AK70">
        <v>22.296000000000003</v>
      </c>
      <c r="AL70">
        <v>59.209269999999997</v>
      </c>
      <c r="AM70">
        <v>7.0255447619047633</v>
      </c>
      <c r="AN70">
        <v>0</v>
      </c>
      <c r="AO70">
        <v>10.7173584</v>
      </c>
      <c r="AP70">
        <v>3.3756911999999999</v>
      </c>
      <c r="AQ70">
        <v>43.145959999999995</v>
      </c>
      <c r="AR70">
        <v>6.7882752000000002</v>
      </c>
      <c r="AS70">
        <v>5.021900640000001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30.290494722116147</v>
      </c>
      <c r="BB70">
        <f t="shared" si="1"/>
        <v>835.1522098041379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160.78489502379924</v>
      </c>
      <c r="L71">
        <v>29.678728228821466</v>
      </c>
      <c r="M71">
        <v>31.8860103626943</v>
      </c>
      <c r="N71">
        <v>51.880483418143541</v>
      </c>
      <c r="O71">
        <v>73.283333333333346</v>
      </c>
      <c r="P71">
        <v>24.60154819377393</v>
      </c>
      <c r="Q71">
        <v>10.395158549222797</v>
      </c>
      <c r="R71">
        <v>18.616514225806448</v>
      </c>
      <c r="S71">
        <v>11.590042500000001</v>
      </c>
      <c r="T71">
        <v>0</v>
      </c>
      <c r="U71">
        <v>40.705047378156976</v>
      </c>
      <c r="V71">
        <v>9.1004699999999996</v>
      </c>
      <c r="W71">
        <v>13.063743842364532</v>
      </c>
      <c r="X71">
        <v>64.788837165820425</v>
      </c>
      <c r="Y71">
        <v>0</v>
      </c>
      <c r="Z71">
        <v>0</v>
      </c>
      <c r="AA71">
        <v>18.736272</v>
      </c>
      <c r="AB71">
        <v>17.352844703999999</v>
      </c>
      <c r="AC71">
        <v>12.7643852736</v>
      </c>
      <c r="AD71">
        <v>16.050188044799999</v>
      </c>
      <c r="AE71">
        <v>21.712535395200007</v>
      </c>
      <c r="AF71">
        <v>18.454499999999999</v>
      </c>
      <c r="AG71">
        <v>11.99346912</v>
      </c>
      <c r="AH71">
        <v>61.306961759999986</v>
      </c>
      <c r="AI71">
        <v>1.3977540000000004</v>
      </c>
      <c r="AJ71">
        <v>0</v>
      </c>
      <c r="AK71">
        <v>22.296000000000003</v>
      </c>
      <c r="AL71">
        <v>59.209269999999997</v>
      </c>
      <c r="AM71">
        <v>7.0255447619047633</v>
      </c>
      <c r="AN71">
        <v>0</v>
      </c>
      <c r="AO71">
        <v>10.7173584</v>
      </c>
      <c r="AP71">
        <v>5.6824135200000008</v>
      </c>
      <c r="AQ71">
        <v>43.145959999999995</v>
      </c>
      <c r="AR71">
        <v>6.7882752000000002</v>
      </c>
      <c r="AS71">
        <v>5.021900640000001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30.801066230688981</v>
      </c>
      <c r="BB71">
        <f t="shared" si="1"/>
        <v>849.22937881075268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160.78489502379924</v>
      </c>
      <c r="L72">
        <v>31.979329914603916</v>
      </c>
      <c r="M72">
        <v>31.8860103626943</v>
      </c>
      <c r="N72">
        <v>51.880483418143541</v>
      </c>
      <c r="O72">
        <v>73.283333333333346</v>
      </c>
      <c r="P72">
        <v>24.60154819377393</v>
      </c>
      <c r="Q72">
        <v>10.395158549222796</v>
      </c>
      <c r="R72">
        <v>18.616514225806448</v>
      </c>
      <c r="S72">
        <v>11.590042500000001</v>
      </c>
      <c r="T72">
        <v>0</v>
      </c>
      <c r="U72">
        <v>40.705047378156976</v>
      </c>
      <c r="V72">
        <v>9.1004699999999996</v>
      </c>
      <c r="W72">
        <v>13.063743842364532</v>
      </c>
      <c r="X72">
        <v>64.788837165820425</v>
      </c>
      <c r="Y72">
        <v>0</v>
      </c>
      <c r="Z72">
        <v>0</v>
      </c>
      <c r="AA72">
        <v>18.736272</v>
      </c>
      <c r="AB72">
        <v>17.352844703999999</v>
      </c>
      <c r="AC72">
        <v>12.7643852736</v>
      </c>
      <c r="AD72">
        <v>16.050188044799999</v>
      </c>
      <c r="AE72">
        <v>21.712535395200007</v>
      </c>
      <c r="AF72">
        <v>18.454499999999999</v>
      </c>
      <c r="AG72">
        <v>11.99346912</v>
      </c>
      <c r="AH72">
        <v>61.639699680000014</v>
      </c>
      <c r="AI72">
        <v>1.3977540000000004</v>
      </c>
      <c r="AJ72">
        <v>0</v>
      </c>
      <c r="AK72">
        <v>22.296000000000003</v>
      </c>
      <c r="AL72">
        <v>59.209269999999997</v>
      </c>
      <c r="AM72">
        <v>7.0255447619047633</v>
      </c>
      <c r="AN72">
        <v>0</v>
      </c>
      <c r="AO72">
        <v>10.7173584</v>
      </c>
      <c r="AP72">
        <v>5.6824135200000008</v>
      </c>
      <c r="AQ72">
        <v>43.145959999999995</v>
      </c>
      <c r="AR72">
        <v>6.7882752000000002</v>
      </c>
      <c r="AS72">
        <v>5.021900640000001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30.893233116890997</v>
      </c>
      <c r="BB72">
        <f t="shared" si="1"/>
        <v>851.77055153033314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160.78489502379924</v>
      </c>
      <c r="L73">
        <v>32.300130384933105</v>
      </c>
      <c r="M73">
        <v>31.8860103626943</v>
      </c>
      <c r="N73">
        <v>51.880483418143541</v>
      </c>
      <c r="O73">
        <v>73.283333333333346</v>
      </c>
      <c r="P73">
        <v>24.60154819377393</v>
      </c>
      <c r="Q73">
        <v>10.026999999999999</v>
      </c>
      <c r="R73">
        <v>18.615593768328441</v>
      </c>
      <c r="S73">
        <v>11.589686773940345</v>
      </c>
      <c r="T73">
        <v>0</v>
      </c>
      <c r="U73">
        <v>40.705047378156976</v>
      </c>
      <c r="V73">
        <v>9.1004699999999996</v>
      </c>
      <c r="W73">
        <v>13.063743842364532</v>
      </c>
      <c r="X73">
        <v>64.788837165820425</v>
      </c>
      <c r="Y73">
        <v>0</v>
      </c>
      <c r="Z73">
        <v>0</v>
      </c>
      <c r="AA73">
        <v>18.736272</v>
      </c>
      <c r="AB73">
        <v>17.352844703999999</v>
      </c>
      <c r="AC73">
        <v>12.7643852736</v>
      </c>
      <c r="AD73">
        <v>16.050188044799999</v>
      </c>
      <c r="AE73">
        <v>21.712535395200007</v>
      </c>
      <c r="AF73">
        <v>18.454499999999999</v>
      </c>
      <c r="AG73">
        <v>11.99346912</v>
      </c>
      <c r="AH73">
        <v>61.639699680000014</v>
      </c>
      <c r="AI73">
        <v>6.1501176000000006</v>
      </c>
      <c r="AJ73">
        <v>0</v>
      </c>
      <c r="AK73">
        <v>22.296000000000003</v>
      </c>
      <c r="AL73">
        <v>59.209269999999997</v>
      </c>
      <c r="AM73">
        <v>7.0255447619047633</v>
      </c>
      <c r="AN73">
        <v>0</v>
      </c>
      <c r="AO73">
        <v>10.7173584</v>
      </c>
      <c r="AP73">
        <v>5.6824135200000008</v>
      </c>
      <c r="AQ73">
        <v>43.145959999999995</v>
      </c>
      <c r="AR73">
        <v>6.7882752000000002</v>
      </c>
      <c r="AS73">
        <v>6.7943361600000003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31.119898981175361</v>
      </c>
      <c r="BB73">
        <f t="shared" si="1"/>
        <v>858.02005052361756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160.78489502379924</v>
      </c>
      <c r="L74">
        <v>34.62166152849364</v>
      </c>
      <c r="M74">
        <v>31.8860103626943</v>
      </c>
      <c r="N74">
        <v>51.880483418143541</v>
      </c>
      <c r="O74">
        <v>73.283333333333346</v>
      </c>
      <c r="P74">
        <v>24.60154819377393</v>
      </c>
      <c r="Q74">
        <v>10.029</v>
      </c>
      <c r="R74">
        <v>18.615593768328441</v>
      </c>
      <c r="S74">
        <v>11.589686773940345</v>
      </c>
      <c r="T74">
        <v>0</v>
      </c>
      <c r="U74">
        <v>40.705047378156976</v>
      </c>
      <c r="V74">
        <v>9.1004699999999996</v>
      </c>
      <c r="W74">
        <v>13.063743842364532</v>
      </c>
      <c r="X74">
        <v>64.788837165820425</v>
      </c>
      <c r="Y74">
        <v>0</v>
      </c>
      <c r="Z74">
        <v>0</v>
      </c>
      <c r="AA74">
        <v>18.736272</v>
      </c>
      <c r="AB74">
        <v>17.352844703999999</v>
      </c>
      <c r="AC74">
        <v>12.7643852736</v>
      </c>
      <c r="AD74">
        <v>16.050188044799999</v>
      </c>
      <c r="AE74">
        <v>21.712535395200007</v>
      </c>
      <c r="AF74">
        <v>18.454499999999999</v>
      </c>
      <c r="AG74">
        <v>11.99346912</v>
      </c>
      <c r="AH74">
        <v>61.639699680000014</v>
      </c>
      <c r="AI74">
        <v>6.1501176000000006</v>
      </c>
      <c r="AJ74">
        <v>0</v>
      </c>
      <c r="AK74">
        <v>22.296000000000003</v>
      </c>
      <c r="AL74">
        <v>59.209269999999997</v>
      </c>
      <c r="AM74">
        <v>7.0255447619047633</v>
      </c>
      <c r="AN74">
        <v>0</v>
      </c>
      <c r="AO74">
        <v>10.7173584</v>
      </c>
      <c r="AP74">
        <v>5.6824135200000008</v>
      </c>
      <c r="AQ74">
        <v>43.145959999999995</v>
      </c>
      <c r="AR74">
        <v>6.7882752000000002</v>
      </c>
      <c r="AS74">
        <v>6.7943361600000003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31.201222571198478</v>
      </c>
      <c r="BB74">
        <f t="shared" si="1"/>
        <v>860.26225807715491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160.78489502379924</v>
      </c>
      <c r="L75">
        <v>31.13980631341617</v>
      </c>
      <c r="M75">
        <v>31.8860103626943</v>
      </c>
      <c r="N75">
        <v>51.880483418143541</v>
      </c>
      <c r="O75">
        <v>73.283333333333346</v>
      </c>
      <c r="P75">
        <v>24.60154819377393</v>
      </c>
      <c r="Q75">
        <v>10.029999999999999</v>
      </c>
      <c r="R75">
        <v>18.615593768328441</v>
      </c>
      <c r="S75">
        <v>41.865685273972602</v>
      </c>
      <c r="T75">
        <v>0</v>
      </c>
      <c r="U75">
        <v>40.705047378156976</v>
      </c>
      <c r="V75">
        <v>9.1004699999999996</v>
      </c>
      <c r="W75">
        <v>13.063743842364532</v>
      </c>
      <c r="X75">
        <v>64.788837165820425</v>
      </c>
      <c r="Y75">
        <v>0</v>
      </c>
      <c r="Z75">
        <v>0</v>
      </c>
      <c r="AA75">
        <v>18.736272</v>
      </c>
      <c r="AB75">
        <v>17.352844703999999</v>
      </c>
      <c r="AC75">
        <v>12.7643852736</v>
      </c>
      <c r="AD75">
        <v>16.050188044799999</v>
      </c>
      <c r="AE75">
        <v>21.712535395200007</v>
      </c>
      <c r="AF75">
        <v>18.454499999999999</v>
      </c>
      <c r="AG75">
        <v>11.99346912</v>
      </c>
      <c r="AH75">
        <v>61.639699680000014</v>
      </c>
      <c r="AI75">
        <v>1.3977540000000004</v>
      </c>
      <c r="AJ75">
        <v>0</v>
      </c>
      <c r="AK75">
        <v>22.296000000000003</v>
      </c>
      <c r="AL75">
        <v>59.209269999999997</v>
      </c>
      <c r="AM75">
        <v>7.0255447619047633</v>
      </c>
      <c r="AN75">
        <v>0</v>
      </c>
      <c r="AO75">
        <v>10.7173584</v>
      </c>
      <c r="AP75">
        <v>4.7822291999999997</v>
      </c>
      <c r="AQ75">
        <v>43.145959999999995</v>
      </c>
      <c r="AR75">
        <v>6.7882752000000002</v>
      </c>
      <c r="AS75">
        <v>5.3173065600000013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31.889517742373368</v>
      </c>
      <c r="BB75">
        <f t="shared" si="1"/>
        <v>879.23952867093465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160.78489502379924</v>
      </c>
      <c r="L76">
        <v>31.13980631341617</v>
      </c>
      <c r="M76">
        <v>31.8860103626943</v>
      </c>
      <c r="N76">
        <v>51.880483418143541</v>
      </c>
      <c r="O76">
        <v>73.283333333333346</v>
      </c>
      <c r="P76">
        <v>24.60154819377393</v>
      </c>
      <c r="Q76">
        <v>7.9080000000000004</v>
      </c>
      <c r="R76">
        <v>18.615593768328441</v>
      </c>
      <c r="S76">
        <v>71.947955299485258</v>
      </c>
      <c r="T76">
        <v>0</v>
      </c>
      <c r="U76">
        <v>40.705047378156976</v>
      </c>
      <c r="V76">
        <v>9.1004699999999996</v>
      </c>
      <c r="W76">
        <v>13.063743842364532</v>
      </c>
      <c r="X76">
        <v>64.788837165820425</v>
      </c>
      <c r="Y76">
        <v>0</v>
      </c>
      <c r="Z76">
        <v>0</v>
      </c>
      <c r="AA76">
        <v>18.736272</v>
      </c>
      <c r="AB76">
        <v>17.352844703999999</v>
      </c>
      <c r="AC76">
        <v>12.7643852736</v>
      </c>
      <c r="AD76">
        <v>16.050188044799999</v>
      </c>
      <c r="AE76">
        <v>21.712535395200007</v>
      </c>
      <c r="AF76">
        <v>18.454499999999999</v>
      </c>
      <c r="AG76">
        <v>11.99346912</v>
      </c>
      <c r="AH76">
        <v>61.639699680000014</v>
      </c>
      <c r="AI76">
        <v>1.3977540000000004</v>
      </c>
      <c r="AJ76">
        <v>0</v>
      </c>
      <c r="AK76">
        <v>22.296000000000003</v>
      </c>
      <c r="AL76">
        <v>59.209269999999997</v>
      </c>
      <c r="AM76">
        <v>7.0255447619047633</v>
      </c>
      <c r="AN76">
        <v>0</v>
      </c>
      <c r="AO76">
        <v>10.7173584</v>
      </c>
      <c r="AP76">
        <v>4.7822291999999997</v>
      </c>
      <c r="AQ76">
        <v>43.145959999999995</v>
      </c>
      <c r="AR76">
        <v>6.7882752000000002</v>
      </c>
      <c r="AS76">
        <v>5.3173065600000013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32.868127238464652</v>
      </c>
      <c r="BB76">
        <f t="shared" si="1"/>
        <v>906.22118920035609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160.78489502379924</v>
      </c>
      <c r="L77">
        <v>30.061881257150294</v>
      </c>
      <c r="M77">
        <v>31.8860103626943</v>
      </c>
      <c r="N77">
        <v>51.880483418143541</v>
      </c>
      <c r="O77">
        <v>73.283333333333346</v>
      </c>
      <c r="P77">
        <v>24.60154819377393</v>
      </c>
      <c r="Q77">
        <v>9.8849999999999998</v>
      </c>
      <c r="R77">
        <v>31.882682244860156</v>
      </c>
      <c r="S77">
        <v>29.531462902105993</v>
      </c>
      <c r="T77">
        <v>0</v>
      </c>
      <c r="U77">
        <v>40.705047378156976</v>
      </c>
      <c r="V77">
        <v>9.1004699999999996</v>
      </c>
      <c r="W77">
        <v>13.063743842364532</v>
      </c>
      <c r="X77">
        <v>64.788837165820425</v>
      </c>
      <c r="Y77">
        <v>0</v>
      </c>
      <c r="Z77">
        <v>0</v>
      </c>
      <c r="AA77">
        <v>18.736272</v>
      </c>
      <c r="AB77">
        <v>17.352844703999999</v>
      </c>
      <c r="AC77">
        <v>12.7643852736</v>
      </c>
      <c r="AD77">
        <v>16.050188044799999</v>
      </c>
      <c r="AE77">
        <v>21.712535395200007</v>
      </c>
      <c r="AF77">
        <v>18.454499999999999</v>
      </c>
      <c r="AG77">
        <v>11.99346912</v>
      </c>
      <c r="AH77">
        <v>61.639699680000014</v>
      </c>
      <c r="AI77">
        <v>3.3546095999999994</v>
      </c>
      <c r="AJ77">
        <v>0</v>
      </c>
      <c r="AK77">
        <v>22.296000000000003</v>
      </c>
      <c r="AL77">
        <v>59.209269999999997</v>
      </c>
      <c r="AM77">
        <v>7.0255447619047633</v>
      </c>
      <c r="AN77">
        <v>0</v>
      </c>
      <c r="AO77">
        <v>10.7173584</v>
      </c>
      <c r="AP77">
        <v>4.7822291999999997</v>
      </c>
      <c r="AQ77">
        <v>43.145959999999995</v>
      </c>
      <c r="AR77">
        <v>6.7882752000000002</v>
      </c>
      <c r="AS77">
        <v>5.3173065600000013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31.947854940899344</v>
      </c>
      <c r="BB77">
        <f t="shared" si="1"/>
        <v>880.84798812080817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160.78489502379924</v>
      </c>
      <c r="L78">
        <v>32.082873976585368</v>
      </c>
      <c r="M78">
        <v>31.8860103626943</v>
      </c>
      <c r="N78">
        <v>51.880483418143541</v>
      </c>
      <c r="O78">
        <v>73.283333333333346</v>
      </c>
      <c r="P78">
        <v>24.60154819377393</v>
      </c>
      <c r="Q78">
        <v>10.026999999999999</v>
      </c>
      <c r="R78">
        <v>43.152539825019176</v>
      </c>
      <c r="S78">
        <v>29.531462902105993</v>
      </c>
      <c r="T78">
        <v>0</v>
      </c>
      <c r="U78">
        <v>40.705047378156976</v>
      </c>
      <c r="V78">
        <v>9.1004699999999996</v>
      </c>
      <c r="W78">
        <v>13.063743842364532</v>
      </c>
      <c r="X78">
        <v>64.788837165820425</v>
      </c>
      <c r="Y78">
        <v>0</v>
      </c>
      <c r="Z78">
        <v>0</v>
      </c>
      <c r="AA78">
        <v>18.736272</v>
      </c>
      <c r="AB78">
        <v>17.352844703999999</v>
      </c>
      <c r="AC78">
        <v>12.7643852736</v>
      </c>
      <c r="AD78">
        <v>16.050188044799999</v>
      </c>
      <c r="AE78">
        <v>21.712535395200007</v>
      </c>
      <c r="AF78">
        <v>18.454499999999999</v>
      </c>
      <c r="AG78">
        <v>11.99346912</v>
      </c>
      <c r="AH78">
        <v>61.639699680000014</v>
      </c>
      <c r="AI78">
        <v>6.1501176000000006</v>
      </c>
      <c r="AJ78">
        <v>0</v>
      </c>
      <c r="AK78">
        <v>22.296000000000003</v>
      </c>
      <c r="AL78">
        <v>59.209269999999997</v>
      </c>
      <c r="AM78">
        <v>7.0255447619047633</v>
      </c>
      <c r="AN78">
        <v>0</v>
      </c>
      <c r="AO78">
        <v>10.7173584</v>
      </c>
      <c r="AP78">
        <v>4.7822291999999997</v>
      </c>
      <c r="AQ78">
        <v>43.145959999999995</v>
      </c>
      <c r="AR78">
        <v>6.7882752000000002</v>
      </c>
      <c r="AS78">
        <v>5.3173065600000013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32.515847401008699</v>
      </c>
      <c r="BB78">
        <f t="shared" si="1"/>
        <v>896.50835396029277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160.78489502379924</v>
      </c>
      <c r="L79">
        <v>32.082873976585368</v>
      </c>
      <c r="M79">
        <v>31.8860103626943</v>
      </c>
      <c r="N79">
        <v>51.880483418143541</v>
      </c>
      <c r="O79">
        <v>73.283333333333346</v>
      </c>
      <c r="P79">
        <v>24.60154819377393</v>
      </c>
      <c r="Q79">
        <v>10.394065335753176</v>
      </c>
      <c r="R79">
        <v>50.715268787365815</v>
      </c>
      <c r="S79">
        <v>29.531462902105993</v>
      </c>
      <c r="T79">
        <v>0</v>
      </c>
      <c r="U79">
        <v>40.705047378156976</v>
      </c>
      <c r="V79">
        <v>9.1004699999999996</v>
      </c>
      <c r="W79">
        <v>13.063743842364532</v>
      </c>
      <c r="X79">
        <v>64.788837165820425</v>
      </c>
      <c r="Y79">
        <v>0</v>
      </c>
      <c r="Z79">
        <v>0</v>
      </c>
      <c r="AA79">
        <v>18.909756000000002</v>
      </c>
      <c r="AB79">
        <v>17.352844703999999</v>
      </c>
      <c r="AC79">
        <v>12.7643852736</v>
      </c>
      <c r="AD79">
        <v>16.050188044799999</v>
      </c>
      <c r="AE79">
        <v>22.877840159999998</v>
      </c>
      <c r="AF79">
        <v>20.915100000000002</v>
      </c>
      <c r="AG79">
        <v>11.99346912</v>
      </c>
      <c r="AH79">
        <v>61.639699680000014</v>
      </c>
      <c r="AI79">
        <v>8.3865239999999996</v>
      </c>
      <c r="AJ79">
        <v>0</v>
      </c>
      <c r="AK79">
        <v>22.296000000000003</v>
      </c>
      <c r="AL79">
        <v>59.209269999999997</v>
      </c>
      <c r="AM79">
        <v>7.3768220000000007</v>
      </c>
      <c r="AN79">
        <v>0</v>
      </c>
      <c r="AO79">
        <v>10.7173584</v>
      </c>
      <c r="AP79">
        <v>4.7822291999999997</v>
      </c>
      <c r="AQ79">
        <v>43.145959999999995</v>
      </c>
      <c r="AR79">
        <v>23.274086399999998</v>
      </c>
      <c r="AS79">
        <v>5.3173065600000013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33.593941754694029</v>
      </c>
      <c r="BB79">
        <f t="shared" si="1"/>
        <v>926.23293750760251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160.78489502379924</v>
      </c>
      <c r="L80">
        <v>34.103866741821982</v>
      </c>
      <c r="M80">
        <v>31.8860103626943</v>
      </c>
      <c r="N80">
        <v>51.880483418143541</v>
      </c>
      <c r="O80">
        <v>73.283333333333346</v>
      </c>
      <c r="P80">
        <v>24.60154819377393</v>
      </c>
      <c r="Q80">
        <v>10.0313</v>
      </c>
      <c r="R80">
        <v>50.715268787365815</v>
      </c>
      <c r="S80">
        <v>29.531462902105993</v>
      </c>
      <c r="T80">
        <v>0</v>
      </c>
      <c r="U80">
        <v>40.705047378156976</v>
      </c>
      <c r="V80">
        <v>9.1004699999999996</v>
      </c>
      <c r="W80">
        <v>13.063743842364532</v>
      </c>
      <c r="X80">
        <v>64.788837165820425</v>
      </c>
      <c r="Y80">
        <v>0</v>
      </c>
      <c r="Z80">
        <v>0</v>
      </c>
      <c r="AA80">
        <v>18.909756000000002</v>
      </c>
      <c r="AB80">
        <v>17.352844703999999</v>
      </c>
      <c r="AC80">
        <v>12.7643852736</v>
      </c>
      <c r="AD80">
        <v>16.050188044799999</v>
      </c>
      <c r="AE80">
        <v>22.877840159999998</v>
      </c>
      <c r="AF80">
        <v>20.915100000000002</v>
      </c>
      <c r="AG80">
        <v>11.99346912</v>
      </c>
      <c r="AH80">
        <v>61.639699680000014</v>
      </c>
      <c r="AI80">
        <v>21.469501440000005</v>
      </c>
      <c r="AJ80">
        <v>0</v>
      </c>
      <c r="AK80">
        <v>22.296000000000003</v>
      </c>
      <c r="AL80">
        <v>59.209269999999997</v>
      </c>
      <c r="AM80">
        <v>7.3768220000000007</v>
      </c>
      <c r="AN80">
        <v>0</v>
      </c>
      <c r="AO80">
        <v>10.7173584</v>
      </c>
      <c r="AP80">
        <v>4.7822291999999997</v>
      </c>
      <c r="AQ80">
        <v>43.145959999999995</v>
      </c>
      <c r="AR80">
        <v>23.274086399999998</v>
      </c>
      <c r="AS80">
        <v>5.3173065600000013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34.109884425124719</v>
      </c>
      <c r="BB80">
        <f t="shared" si="1"/>
        <v>940.45819970665525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160.78489502379924</v>
      </c>
      <c r="L81">
        <v>31.534704510785311</v>
      </c>
      <c r="M81">
        <v>31.8860103626943</v>
      </c>
      <c r="N81">
        <v>51.880483418143541</v>
      </c>
      <c r="O81">
        <v>73.283333333333346</v>
      </c>
      <c r="P81">
        <v>24.819049632807989</v>
      </c>
      <c r="Q81">
        <v>10.0313</v>
      </c>
      <c r="R81">
        <v>20.59245032244517</v>
      </c>
      <c r="S81">
        <v>12.997440837676843</v>
      </c>
      <c r="T81">
        <v>0</v>
      </c>
      <c r="U81">
        <v>40.705047378156976</v>
      </c>
      <c r="V81">
        <v>9.1004699999999996</v>
      </c>
      <c r="W81">
        <v>13.127082278481014</v>
      </c>
      <c r="X81">
        <v>64.788837165820425</v>
      </c>
      <c r="Y81">
        <v>0</v>
      </c>
      <c r="Z81">
        <v>0</v>
      </c>
      <c r="AA81">
        <v>18.909756000000002</v>
      </c>
      <c r="AB81">
        <v>17.352844703999999</v>
      </c>
      <c r="AC81">
        <v>12.7643852736</v>
      </c>
      <c r="AD81">
        <v>16.050188044799999</v>
      </c>
      <c r="AE81">
        <v>22.877840159999998</v>
      </c>
      <c r="AF81">
        <v>20.915100000000002</v>
      </c>
      <c r="AG81">
        <v>11.99346912</v>
      </c>
      <c r="AH81">
        <v>61.639699680000014</v>
      </c>
      <c r="AI81">
        <v>21.469501440000005</v>
      </c>
      <c r="AJ81">
        <v>0</v>
      </c>
      <c r="AK81">
        <v>22.296000000000003</v>
      </c>
      <c r="AL81">
        <v>59.209269999999997</v>
      </c>
      <c r="AM81">
        <v>7.3768220000000007</v>
      </c>
      <c r="AN81">
        <v>0</v>
      </c>
      <c r="AO81">
        <v>10.7173584</v>
      </c>
      <c r="AP81">
        <v>4.7822291999999997</v>
      </c>
      <c r="AQ81">
        <v>43.145959999999995</v>
      </c>
      <c r="AR81">
        <v>4.8487680000000006</v>
      </c>
      <c r="AS81">
        <v>5.3173065600000013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31.751917202801735</v>
      </c>
      <c r="BB81">
        <f t="shared" si="1"/>
        <v>875.44568564374231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160.78489502379924</v>
      </c>
      <c r="L82">
        <v>33.399432677603379</v>
      </c>
      <c r="M82">
        <v>31.8860103626943</v>
      </c>
      <c r="N82">
        <v>51.880483418143541</v>
      </c>
      <c r="O82">
        <v>73.283333333333346</v>
      </c>
      <c r="P82">
        <v>24.819049632807989</v>
      </c>
      <c r="Q82">
        <v>10.0313</v>
      </c>
      <c r="R82">
        <v>20.59245032244517</v>
      </c>
      <c r="S82">
        <v>12.997440837676843</v>
      </c>
      <c r="T82">
        <v>0</v>
      </c>
      <c r="U82">
        <v>40.705047378156976</v>
      </c>
      <c r="V82">
        <v>9.1004699999999996</v>
      </c>
      <c r="W82">
        <v>13.127082278481014</v>
      </c>
      <c r="X82">
        <v>64.788837165820425</v>
      </c>
      <c r="Y82">
        <v>0</v>
      </c>
      <c r="Z82">
        <v>0</v>
      </c>
      <c r="AA82">
        <v>18.909756000000002</v>
      </c>
      <c r="AB82">
        <v>17.352844703999999</v>
      </c>
      <c r="AC82">
        <v>12.7643852736</v>
      </c>
      <c r="AD82">
        <v>16.050188044799999</v>
      </c>
      <c r="AE82">
        <v>22.877840159999998</v>
      </c>
      <c r="AF82">
        <v>20.915100000000002</v>
      </c>
      <c r="AG82">
        <v>11.99346912</v>
      </c>
      <c r="AH82">
        <v>61.639699680000014</v>
      </c>
      <c r="AI82">
        <v>21.469501440000005</v>
      </c>
      <c r="AJ82">
        <v>0</v>
      </c>
      <c r="AK82">
        <v>22.296000000000003</v>
      </c>
      <c r="AL82">
        <v>59.209269999999997</v>
      </c>
      <c r="AM82">
        <v>7.3768220000000007</v>
      </c>
      <c r="AN82">
        <v>0</v>
      </c>
      <c r="AO82">
        <v>10.7173584</v>
      </c>
      <c r="AP82">
        <v>4.7822291999999997</v>
      </c>
      <c r="AQ82">
        <v>43.145959999999995</v>
      </c>
      <c r="AR82">
        <v>4.8487680000000006</v>
      </c>
      <c r="AS82">
        <v>5.3173065600000013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31.817182688641076</v>
      </c>
      <c r="BB82">
        <f t="shared" si="1"/>
        <v>877.24514832472107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160.7855091244061</v>
      </c>
      <c r="L83">
        <v>33.947845993693278</v>
      </c>
      <c r="M83">
        <v>31.8860103626943</v>
      </c>
      <c r="N83">
        <v>51.880483418143541</v>
      </c>
      <c r="O83">
        <v>73.283333333333346</v>
      </c>
      <c r="P83">
        <v>24.755708612558948</v>
      </c>
      <c r="Q83">
        <v>10.0313</v>
      </c>
      <c r="R83">
        <v>22.396430003136903</v>
      </c>
      <c r="S83">
        <v>13.04871420289855</v>
      </c>
      <c r="T83">
        <v>0</v>
      </c>
      <c r="U83">
        <v>40.705047378156976</v>
      </c>
      <c r="V83">
        <v>9.1004699999999996</v>
      </c>
      <c r="W83">
        <v>13.193886035877593</v>
      </c>
      <c r="X83">
        <v>64.788837165820425</v>
      </c>
      <c r="Y83">
        <v>0</v>
      </c>
      <c r="Z83">
        <v>2.8784289600000004</v>
      </c>
      <c r="AA83">
        <v>18.909756000000002</v>
      </c>
      <c r="AB83">
        <v>17.352844703999999</v>
      </c>
      <c r="AC83">
        <v>12.7643852736</v>
      </c>
      <c r="AD83">
        <v>16.050188044799999</v>
      </c>
      <c r="AE83">
        <v>22.877840159999998</v>
      </c>
      <c r="AF83">
        <v>20.915100000000002</v>
      </c>
      <c r="AG83">
        <v>11.99346912</v>
      </c>
      <c r="AH83">
        <v>61.639699680000014</v>
      </c>
      <c r="AI83">
        <v>21.469501440000005</v>
      </c>
      <c r="AJ83">
        <v>0</v>
      </c>
      <c r="AK83">
        <v>22.296000000000003</v>
      </c>
      <c r="AL83">
        <v>59.209269999999997</v>
      </c>
      <c r="AM83">
        <v>7.3768220000000007</v>
      </c>
      <c r="AN83">
        <v>0</v>
      </c>
      <c r="AO83">
        <v>10.7173584</v>
      </c>
      <c r="AP83">
        <v>4.1633524800000004</v>
      </c>
      <c r="AQ83">
        <v>43.145959999999995</v>
      </c>
      <c r="AR83">
        <v>6.7882752000000002</v>
      </c>
      <c r="AS83">
        <v>5.3173065600000013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32.048420261164253</v>
      </c>
      <c r="BB83">
        <f t="shared" si="1"/>
        <v>883.62071339195575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160.78489502379924</v>
      </c>
      <c r="L84">
        <v>35.719918578741684</v>
      </c>
      <c r="M84">
        <v>31.8860103626943</v>
      </c>
      <c r="N84">
        <v>51.880483418143541</v>
      </c>
      <c r="O84">
        <v>73.283333333333346</v>
      </c>
      <c r="P84">
        <v>24.755708612558948</v>
      </c>
      <c r="Q84">
        <v>10.0313</v>
      </c>
      <c r="R84">
        <v>22.396430003136903</v>
      </c>
      <c r="S84">
        <v>13.04871420289855</v>
      </c>
      <c r="T84">
        <v>0</v>
      </c>
      <c r="U84">
        <v>40.705047378156976</v>
      </c>
      <c r="V84">
        <v>9.1004699999999996</v>
      </c>
      <c r="W84">
        <v>13.193886035877593</v>
      </c>
      <c r="X84">
        <v>64.788837165820425</v>
      </c>
      <c r="Y84">
        <v>0</v>
      </c>
      <c r="Z84">
        <v>2.8784289600000004</v>
      </c>
      <c r="AA84">
        <v>18.909756000000002</v>
      </c>
      <c r="AB84">
        <v>17.352844703999999</v>
      </c>
      <c r="AC84">
        <v>12.7643852736</v>
      </c>
      <c r="AD84">
        <v>16.050188044799999</v>
      </c>
      <c r="AE84">
        <v>22.877840159999998</v>
      </c>
      <c r="AF84">
        <v>20.915100000000002</v>
      </c>
      <c r="AG84">
        <v>11.99346912</v>
      </c>
      <c r="AH84">
        <v>61.639699680000014</v>
      </c>
      <c r="AI84">
        <v>21.469501440000005</v>
      </c>
      <c r="AJ84">
        <v>0</v>
      </c>
      <c r="AK84">
        <v>22.296000000000003</v>
      </c>
      <c r="AL84">
        <v>59.209269999999997</v>
      </c>
      <c r="AM84">
        <v>7.3768220000000007</v>
      </c>
      <c r="AN84">
        <v>0</v>
      </c>
      <c r="AO84">
        <v>10.7173584</v>
      </c>
      <c r="AP84">
        <v>4.1633524800000004</v>
      </c>
      <c r="AQ84">
        <v>43.145959999999995</v>
      </c>
      <c r="AR84">
        <v>6.7882752000000002</v>
      </c>
      <c r="AS84">
        <v>5.3173065600000013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32.110421676013154</v>
      </c>
      <c r="BB84">
        <f t="shared" si="1"/>
        <v>885.33017046154828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160.78489502379924</v>
      </c>
      <c r="L85">
        <v>35.719918578741684</v>
      </c>
      <c r="M85">
        <v>31.8860103626943</v>
      </c>
      <c r="N85">
        <v>51.880483418143541</v>
      </c>
      <c r="O85">
        <v>73.283333333333346</v>
      </c>
      <c r="P85">
        <v>24.755708612558948</v>
      </c>
      <c r="Q85">
        <v>10.0313</v>
      </c>
      <c r="R85">
        <v>22.396430003136903</v>
      </c>
      <c r="S85">
        <v>13.04871420289855</v>
      </c>
      <c r="T85">
        <v>0</v>
      </c>
      <c r="U85">
        <v>40.705047378156976</v>
      </c>
      <c r="V85">
        <v>9.1004699999999996</v>
      </c>
      <c r="W85">
        <v>13.193886035877593</v>
      </c>
      <c r="X85">
        <v>64.788837165820425</v>
      </c>
      <c r="Y85">
        <v>0</v>
      </c>
      <c r="Z85">
        <v>2.8784289600000004</v>
      </c>
      <c r="AA85">
        <v>18.909756000000002</v>
      </c>
      <c r="AB85">
        <v>17.352844703999999</v>
      </c>
      <c r="AC85">
        <v>12.7643852736</v>
      </c>
      <c r="AD85">
        <v>16.050188044799999</v>
      </c>
      <c r="AE85">
        <v>22.877840159999998</v>
      </c>
      <c r="AF85">
        <v>20.915100000000002</v>
      </c>
      <c r="AG85">
        <v>11.99346912</v>
      </c>
      <c r="AH85">
        <v>61.639699680000014</v>
      </c>
      <c r="AI85">
        <v>21.469501440000005</v>
      </c>
      <c r="AJ85">
        <v>0</v>
      </c>
      <c r="AK85">
        <v>22.296000000000003</v>
      </c>
      <c r="AL85">
        <v>59.209269999999997</v>
      </c>
      <c r="AM85">
        <v>7.3768220000000007</v>
      </c>
      <c r="AN85">
        <v>0</v>
      </c>
      <c r="AO85">
        <v>10.7173584</v>
      </c>
      <c r="AP85">
        <v>4.1633524800000004</v>
      </c>
      <c r="AQ85">
        <v>43.145959999999995</v>
      </c>
      <c r="AR85">
        <v>6.7882752000000002</v>
      </c>
      <c r="AS85">
        <v>5.3173065600000013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32.110421676013154</v>
      </c>
      <c r="BB85">
        <f t="shared" si="1"/>
        <v>885.33017046154828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160.78489502379924</v>
      </c>
      <c r="L86">
        <v>35.719918578741684</v>
      </c>
      <c r="M86">
        <v>31.8860103626943</v>
      </c>
      <c r="N86">
        <v>51.880483418143541</v>
      </c>
      <c r="O86">
        <v>73.283333333333346</v>
      </c>
      <c r="P86">
        <v>24.755708612558948</v>
      </c>
      <c r="Q86">
        <v>9.8337000000000003</v>
      </c>
      <c r="R86">
        <v>22.396430003136903</v>
      </c>
      <c r="S86">
        <v>13.04871420289855</v>
      </c>
      <c r="T86">
        <v>0</v>
      </c>
      <c r="U86">
        <v>40.705047378156976</v>
      </c>
      <c r="V86">
        <v>9.1004699999999996</v>
      </c>
      <c r="W86">
        <v>13.193886035877593</v>
      </c>
      <c r="X86">
        <v>64.788837165820425</v>
      </c>
      <c r="Y86">
        <v>0</v>
      </c>
      <c r="Z86">
        <v>2.8784289600000004</v>
      </c>
      <c r="AA86">
        <v>18.909756000000002</v>
      </c>
      <c r="AB86">
        <v>17.352844703999999</v>
      </c>
      <c r="AC86">
        <v>12.7643852736</v>
      </c>
      <c r="AD86">
        <v>16.050188044799999</v>
      </c>
      <c r="AE86">
        <v>22.877840159999998</v>
      </c>
      <c r="AF86">
        <v>20.915100000000002</v>
      </c>
      <c r="AG86">
        <v>11.99346912</v>
      </c>
      <c r="AH86">
        <v>61.639699680000014</v>
      </c>
      <c r="AI86">
        <v>6.7092191999999988</v>
      </c>
      <c r="AJ86">
        <v>0</v>
      </c>
      <c r="AK86">
        <v>22.296000000000003</v>
      </c>
      <c r="AL86">
        <v>59.209269999999997</v>
      </c>
      <c r="AM86">
        <v>7.3768220000000007</v>
      </c>
      <c r="AN86">
        <v>0</v>
      </c>
      <c r="AO86">
        <v>10.7173584</v>
      </c>
      <c r="AP86">
        <v>4.1633524800000004</v>
      </c>
      <c r="AQ86">
        <v>43.145959999999995</v>
      </c>
      <c r="AR86">
        <v>6.7882752000000002</v>
      </c>
      <c r="AS86">
        <v>5.3173065600000013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31.586895797613145</v>
      </c>
      <c r="BB86">
        <f t="shared" si="1"/>
        <v>870.89581409994832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160.78489502379924</v>
      </c>
      <c r="L87">
        <v>35.719918578741684</v>
      </c>
      <c r="M87">
        <v>31.8860103626943</v>
      </c>
      <c r="N87">
        <v>51.880483418143541</v>
      </c>
      <c r="O87">
        <v>73.283333333333346</v>
      </c>
      <c r="P87">
        <v>24.745346239761723</v>
      </c>
      <c r="Q87">
        <v>9.5832999999999995</v>
      </c>
      <c r="R87">
        <v>22.396430003136903</v>
      </c>
      <c r="S87">
        <v>13.04871420289855</v>
      </c>
      <c r="T87">
        <v>0</v>
      </c>
      <c r="U87">
        <v>40.705047378156976</v>
      </c>
      <c r="V87">
        <v>9.1004699999999996</v>
      </c>
      <c r="W87">
        <v>13.193886035877593</v>
      </c>
      <c r="X87">
        <v>64.788837165820425</v>
      </c>
      <c r="Y87">
        <v>0</v>
      </c>
      <c r="Z87">
        <v>2.8784289600000004</v>
      </c>
      <c r="AA87">
        <v>18.736272</v>
      </c>
      <c r="AB87">
        <v>17.352844703999999</v>
      </c>
      <c r="AC87">
        <v>12.7643852736</v>
      </c>
      <c r="AD87">
        <v>16.050188044799999</v>
      </c>
      <c r="AE87">
        <v>21.712535395200007</v>
      </c>
      <c r="AF87">
        <v>18.454499999999999</v>
      </c>
      <c r="AG87">
        <v>11.99346912</v>
      </c>
      <c r="AH87">
        <v>61.639699680000014</v>
      </c>
      <c r="AI87">
        <v>6.1501176000000006</v>
      </c>
      <c r="AJ87">
        <v>0</v>
      </c>
      <c r="AK87">
        <v>22.296000000000003</v>
      </c>
      <c r="AL87">
        <v>59.209269999999997</v>
      </c>
      <c r="AM87">
        <v>7.0255447619047633</v>
      </c>
      <c r="AN87">
        <v>0</v>
      </c>
      <c r="AO87">
        <v>10.7173584</v>
      </c>
      <c r="AP87">
        <v>4.1633524800000004</v>
      </c>
      <c r="AQ87">
        <v>43.145959999999995</v>
      </c>
      <c r="AR87">
        <v>6.7882752000000002</v>
      </c>
      <c r="AS87">
        <v>5.021900640000001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31.402587839231916</v>
      </c>
      <c r="BB87">
        <f t="shared" si="1"/>
        <v>865.81418616263704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160.78489502379924</v>
      </c>
      <c r="L88">
        <v>35.719918578741684</v>
      </c>
      <c r="M88">
        <v>31.8860103626943</v>
      </c>
      <c r="N88">
        <v>51.880483418143541</v>
      </c>
      <c r="O88">
        <v>73.283333333333346</v>
      </c>
      <c r="P88">
        <v>24.745346239761723</v>
      </c>
      <c r="Q88">
        <v>9.5832999999999995</v>
      </c>
      <c r="R88">
        <v>22.396430003136903</v>
      </c>
      <c r="S88">
        <v>13.04871420289855</v>
      </c>
      <c r="T88">
        <v>0</v>
      </c>
      <c r="U88">
        <v>40.705047378156976</v>
      </c>
      <c r="V88">
        <v>9.1004699999999996</v>
      </c>
      <c r="W88">
        <v>13.193886035877593</v>
      </c>
      <c r="X88">
        <v>64.788837165820425</v>
      </c>
      <c r="Y88">
        <v>0</v>
      </c>
      <c r="Z88">
        <v>2.8784289600000004</v>
      </c>
      <c r="AA88">
        <v>18.736272</v>
      </c>
      <c r="AB88">
        <v>17.352844703999999</v>
      </c>
      <c r="AC88">
        <v>12.7643852736</v>
      </c>
      <c r="AD88">
        <v>16.050188044799999</v>
      </c>
      <c r="AE88">
        <v>21.712535395200007</v>
      </c>
      <c r="AF88">
        <v>18.454499999999999</v>
      </c>
      <c r="AG88">
        <v>11.99346912</v>
      </c>
      <c r="AH88">
        <v>61.639699680000014</v>
      </c>
      <c r="AI88">
        <v>6.1501176000000006</v>
      </c>
      <c r="AJ88">
        <v>0</v>
      </c>
      <c r="AK88">
        <v>22.296000000000003</v>
      </c>
      <c r="AL88">
        <v>59.209269999999997</v>
      </c>
      <c r="AM88">
        <v>7.0255447619047633</v>
      </c>
      <c r="AN88">
        <v>0</v>
      </c>
      <c r="AO88">
        <v>10.7173584</v>
      </c>
      <c r="AP88">
        <v>4.1633524800000004</v>
      </c>
      <c r="AQ88">
        <v>43.145959999999995</v>
      </c>
      <c r="AR88">
        <v>6.7882752000000002</v>
      </c>
      <c r="AS88">
        <v>5.021900640000001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31.402587839231916</v>
      </c>
      <c r="BB88">
        <f t="shared" si="1"/>
        <v>865.81418616263704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160.78489502379924</v>
      </c>
      <c r="L89">
        <v>38.881633917138714</v>
      </c>
      <c r="M89">
        <v>31.8860103626943</v>
      </c>
      <c r="N89">
        <v>51.880483418143541</v>
      </c>
      <c r="O89">
        <v>73.283333333333346</v>
      </c>
      <c r="P89">
        <v>24.745346239761723</v>
      </c>
      <c r="Q89">
        <v>9.5832999999999995</v>
      </c>
      <c r="R89">
        <v>22.396430003136903</v>
      </c>
      <c r="S89">
        <v>13.04871420289855</v>
      </c>
      <c r="T89">
        <v>0</v>
      </c>
      <c r="U89">
        <v>40.705047378156976</v>
      </c>
      <c r="V89">
        <v>9.1004699999999996</v>
      </c>
      <c r="W89">
        <v>13.193886035877593</v>
      </c>
      <c r="X89">
        <v>64.788837165820425</v>
      </c>
      <c r="Y89">
        <v>0</v>
      </c>
      <c r="Z89">
        <v>2.8784289600000004</v>
      </c>
      <c r="AA89">
        <v>18.736272</v>
      </c>
      <c r="AB89">
        <v>17.352844703999999</v>
      </c>
      <c r="AC89">
        <v>12.7643852736</v>
      </c>
      <c r="AD89">
        <v>16.050188044799999</v>
      </c>
      <c r="AE89">
        <v>21.712535395200007</v>
      </c>
      <c r="AF89">
        <v>18.454499999999999</v>
      </c>
      <c r="AG89">
        <v>11.99346912</v>
      </c>
      <c r="AH89">
        <v>61.639699680000014</v>
      </c>
      <c r="AI89">
        <v>6.1501176000000006</v>
      </c>
      <c r="AJ89">
        <v>0</v>
      </c>
      <c r="AK89">
        <v>22.296000000000003</v>
      </c>
      <c r="AL89">
        <v>59.209269999999997</v>
      </c>
      <c r="AM89">
        <v>7.0255447619047633</v>
      </c>
      <c r="AN89">
        <v>0</v>
      </c>
      <c r="AO89">
        <v>10.7173584</v>
      </c>
      <c r="AP89">
        <v>4.1633524800000004</v>
      </c>
      <c r="AQ89">
        <v>43.145959999999995</v>
      </c>
      <c r="AR89">
        <v>6.7882752000000002</v>
      </c>
      <c r="AS89">
        <v>5.021900640000001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31.513247875412578</v>
      </c>
      <c r="BB89">
        <f t="shared" si="1"/>
        <v>868.8652414648534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160.78489502379924</v>
      </c>
      <c r="L90">
        <v>38.881633917138714</v>
      </c>
      <c r="M90">
        <v>31.8860103626943</v>
      </c>
      <c r="N90">
        <v>51.880483418143541</v>
      </c>
      <c r="O90">
        <v>73.283333333333346</v>
      </c>
      <c r="P90">
        <v>24.745346239761723</v>
      </c>
      <c r="Q90">
        <v>9.5832999999999995</v>
      </c>
      <c r="R90">
        <v>22.396430003136903</v>
      </c>
      <c r="S90">
        <v>13.04871420289855</v>
      </c>
      <c r="T90">
        <v>0</v>
      </c>
      <c r="U90">
        <v>40.705047378156976</v>
      </c>
      <c r="V90">
        <v>9.1004699999999996</v>
      </c>
      <c r="W90">
        <v>13.193886035877593</v>
      </c>
      <c r="X90">
        <v>64.788837165820425</v>
      </c>
      <c r="Y90">
        <v>0</v>
      </c>
      <c r="Z90">
        <v>2.8784289600000004</v>
      </c>
      <c r="AA90">
        <v>18.736272</v>
      </c>
      <c r="AB90">
        <v>17.352844703999999</v>
      </c>
      <c r="AC90">
        <v>12.7643852736</v>
      </c>
      <c r="AD90">
        <v>16.050188044799999</v>
      </c>
      <c r="AE90">
        <v>21.712535395200007</v>
      </c>
      <c r="AF90">
        <v>18.454499999999999</v>
      </c>
      <c r="AG90">
        <v>11.99346912</v>
      </c>
      <c r="AH90">
        <v>61.639699680000014</v>
      </c>
      <c r="AI90">
        <v>6.1501176000000006</v>
      </c>
      <c r="AJ90">
        <v>0</v>
      </c>
      <c r="AK90">
        <v>22.296000000000003</v>
      </c>
      <c r="AL90">
        <v>59.209269999999997</v>
      </c>
      <c r="AM90">
        <v>7.0255447619047633</v>
      </c>
      <c r="AN90">
        <v>0</v>
      </c>
      <c r="AO90">
        <v>10.7173584</v>
      </c>
      <c r="AP90">
        <v>4.1633524800000004</v>
      </c>
      <c r="AQ90">
        <v>43.145959999999995</v>
      </c>
      <c r="AR90">
        <v>6.7882752000000002</v>
      </c>
      <c r="AS90">
        <v>5.021900640000001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31.513247875412578</v>
      </c>
      <c r="BB90">
        <f t="shared" si="1"/>
        <v>868.8652414648534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160.78489502379924</v>
      </c>
      <c r="L91">
        <v>40.849117530991741</v>
      </c>
      <c r="M91">
        <v>31.8860103626943</v>
      </c>
      <c r="N91">
        <v>51.880483418143541</v>
      </c>
      <c r="O91">
        <v>73.283333333333346</v>
      </c>
      <c r="P91">
        <v>24.755708612558948</v>
      </c>
      <c r="Q91">
        <v>9.5832999999999995</v>
      </c>
      <c r="R91">
        <v>18.616514225806448</v>
      </c>
      <c r="S91">
        <v>11.590042500000001</v>
      </c>
      <c r="T91">
        <v>0</v>
      </c>
      <c r="U91">
        <v>40.705047378156976</v>
      </c>
      <c r="V91">
        <v>9.1004699999999996</v>
      </c>
      <c r="W91">
        <v>13.193886035877593</v>
      </c>
      <c r="X91">
        <v>64.788837165820425</v>
      </c>
      <c r="Y91">
        <v>0</v>
      </c>
      <c r="Z91">
        <v>2.8784289600000004</v>
      </c>
      <c r="AA91">
        <v>18.909756000000002</v>
      </c>
      <c r="AB91">
        <v>17.352844703999999</v>
      </c>
      <c r="AC91">
        <v>12.7643852736</v>
      </c>
      <c r="AD91">
        <v>16.050188044799999</v>
      </c>
      <c r="AE91">
        <v>22.877840159999998</v>
      </c>
      <c r="AF91">
        <v>20.915100000000002</v>
      </c>
      <c r="AG91">
        <v>11.99346912</v>
      </c>
      <c r="AH91">
        <v>61.639699680000014</v>
      </c>
      <c r="AI91">
        <v>6.1501176000000006</v>
      </c>
      <c r="AJ91">
        <v>0</v>
      </c>
      <c r="AK91">
        <v>22.296000000000003</v>
      </c>
      <c r="AL91">
        <v>59.209269999999997</v>
      </c>
      <c r="AM91">
        <v>7.3768220000000007</v>
      </c>
      <c r="AN91">
        <v>0</v>
      </c>
      <c r="AO91">
        <v>11.750356800000002</v>
      </c>
      <c r="AP91">
        <v>4.1633524800000004</v>
      </c>
      <c r="AQ91">
        <v>43.145959999999995</v>
      </c>
      <c r="AR91">
        <v>8.7277824000000006</v>
      </c>
      <c r="AS91">
        <v>5.021900640000001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31.648433061318737</v>
      </c>
      <c r="BB91">
        <f t="shared" si="1"/>
        <v>872.59248638826375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160.78489502379924</v>
      </c>
      <c r="L92">
        <v>40.849117530991741</v>
      </c>
      <c r="M92">
        <v>31.8860103626943</v>
      </c>
      <c r="N92">
        <v>51.880483418143541</v>
      </c>
      <c r="O92">
        <v>73.283333333333346</v>
      </c>
      <c r="P92">
        <v>24.755708612558948</v>
      </c>
      <c r="Q92">
        <v>9.5832999999999995</v>
      </c>
      <c r="R92">
        <v>18.616514225806448</v>
      </c>
      <c r="S92">
        <v>11.590042500000001</v>
      </c>
      <c r="T92">
        <v>0</v>
      </c>
      <c r="U92">
        <v>40.705047378156976</v>
      </c>
      <c r="V92">
        <v>9.1004699999999996</v>
      </c>
      <c r="W92">
        <v>13.193886035877593</v>
      </c>
      <c r="X92">
        <v>64.788837165820425</v>
      </c>
      <c r="Y92">
        <v>0</v>
      </c>
      <c r="Z92">
        <v>2.8784289600000004</v>
      </c>
      <c r="AA92">
        <v>18.909756000000002</v>
      </c>
      <c r="AB92">
        <v>17.352844703999999</v>
      </c>
      <c r="AC92">
        <v>12.7643852736</v>
      </c>
      <c r="AD92">
        <v>16.050188044799999</v>
      </c>
      <c r="AE92">
        <v>22.877840159999998</v>
      </c>
      <c r="AF92">
        <v>20.915100000000002</v>
      </c>
      <c r="AG92">
        <v>11.99346912</v>
      </c>
      <c r="AH92">
        <v>61.639699680000014</v>
      </c>
      <c r="AI92">
        <v>6.1501176000000006</v>
      </c>
      <c r="AJ92">
        <v>0</v>
      </c>
      <c r="AK92">
        <v>22.296000000000003</v>
      </c>
      <c r="AL92">
        <v>59.209269999999997</v>
      </c>
      <c r="AM92">
        <v>7.3768220000000007</v>
      </c>
      <c r="AN92">
        <v>0</v>
      </c>
      <c r="AO92">
        <v>11.750356800000002</v>
      </c>
      <c r="AP92">
        <v>4.1633524800000004</v>
      </c>
      <c r="AQ92">
        <v>43.145959999999995</v>
      </c>
      <c r="AR92">
        <v>8.7277824000000006</v>
      </c>
      <c r="AS92">
        <v>5.021900640000001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31.648433061318737</v>
      </c>
      <c r="BB92">
        <f t="shared" si="1"/>
        <v>872.59248638826375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160.78489502379924</v>
      </c>
      <c r="L93">
        <v>80.973977480323015</v>
      </c>
      <c r="M93">
        <v>31.8860103626943</v>
      </c>
      <c r="N93">
        <v>51.880483418143541</v>
      </c>
      <c r="O93">
        <v>73.283333333333346</v>
      </c>
      <c r="P93">
        <v>24.755708612558948</v>
      </c>
      <c r="Q93">
        <v>9.5832999999999995</v>
      </c>
      <c r="R93">
        <v>18.616514225806448</v>
      </c>
      <c r="S93">
        <v>11.590042500000001</v>
      </c>
      <c r="T93">
        <v>0</v>
      </c>
      <c r="U93">
        <v>41.407589636998004</v>
      </c>
      <c r="V93">
        <v>9.1004699999999996</v>
      </c>
      <c r="W93">
        <v>13.193886035877593</v>
      </c>
      <c r="X93">
        <v>64.788837165820425</v>
      </c>
      <c r="Y93">
        <v>0</v>
      </c>
      <c r="Z93">
        <v>2.8784289600000004</v>
      </c>
      <c r="AA93">
        <v>18.909756000000002</v>
      </c>
      <c r="AB93">
        <v>17.352844703999999</v>
      </c>
      <c r="AC93">
        <v>12.7643852736</v>
      </c>
      <c r="AD93">
        <v>16.050188044799999</v>
      </c>
      <c r="AE93">
        <v>22.877840159999998</v>
      </c>
      <c r="AF93">
        <v>20.915100000000002</v>
      </c>
      <c r="AG93">
        <v>11.99346912</v>
      </c>
      <c r="AH93">
        <v>61.639699680000014</v>
      </c>
      <c r="AI93">
        <v>6.1501176000000006</v>
      </c>
      <c r="AJ93">
        <v>0</v>
      </c>
      <c r="AK93">
        <v>22.296000000000003</v>
      </c>
      <c r="AL93">
        <v>59.209269999999997</v>
      </c>
      <c r="AM93">
        <v>7.3768220000000007</v>
      </c>
      <c r="AN93">
        <v>0</v>
      </c>
      <c r="AO93">
        <v>11.750356800000002</v>
      </c>
      <c r="AP93">
        <v>4.1633524800000004</v>
      </c>
      <c r="AQ93">
        <v>43.145959999999995</v>
      </c>
      <c r="AR93">
        <v>8.7277824000000006</v>
      </c>
      <c r="AS93">
        <v>5.6127124799999999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33.098070640071704</v>
      </c>
      <c r="BB93">
        <f t="shared" si="1"/>
        <v>912.56106285768317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160.78489502379924</v>
      </c>
      <c r="L94">
        <v>104.07315390541405</v>
      </c>
      <c r="M94">
        <v>31.8860103626943</v>
      </c>
      <c r="N94">
        <v>51.880483418143541</v>
      </c>
      <c r="O94">
        <v>73.283333333333346</v>
      </c>
      <c r="P94">
        <v>24.755708612558948</v>
      </c>
      <c r="Q94">
        <v>9.5832999999999995</v>
      </c>
      <c r="R94">
        <v>18.616514225806448</v>
      </c>
      <c r="S94">
        <v>11.590042500000001</v>
      </c>
      <c r="T94">
        <v>0</v>
      </c>
      <c r="U94">
        <v>41.407589636998004</v>
      </c>
      <c r="V94">
        <v>9.1004699999999996</v>
      </c>
      <c r="W94">
        <v>13.193886035877593</v>
      </c>
      <c r="X94">
        <v>64.788837165820425</v>
      </c>
      <c r="Y94">
        <v>0</v>
      </c>
      <c r="Z94">
        <v>2.8784289600000004</v>
      </c>
      <c r="AA94">
        <v>18.909756000000002</v>
      </c>
      <c r="AB94">
        <v>17.352844703999999</v>
      </c>
      <c r="AC94">
        <v>12.7643852736</v>
      </c>
      <c r="AD94">
        <v>16.050188044799999</v>
      </c>
      <c r="AE94">
        <v>22.877840159999998</v>
      </c>
      <c r="AF94">
        <v>20.915100000000002</v>
      </c>
      <c r="AG94">
        <v>11.99346912</v>
      </c>
      <c r="AH94">
        <v>61.639699680000014</v>
      </c>
      <c r="AI94">
        <v>6.1501176000000006</v>
      </c>
      <c r="AJ94">
        <v>0</v>
      </c>
      <c r="AK94">
        <v>22.296000000000003</v>
      </c>
      <c r="AL94">
        <v>59.209269999999997</v>
      </c>
      <c r="AM94">
        <v>7.3768220000000007</v>
      </c>
      <c r="AN94">
        <v>0</v>
      </c>
      <c r="AO94">
        <v>11.750356800000002</v>
      </c>
      <c r="AP94">
        <v>4.1633524800000004</v>
      </c>
      <c r="AQ94">
        <v>43.145959999999995</v>
      </c>
      <c r="AR94">
        <v>8.7277824000000006</v>
      </c>
      <c r="AS94">
        <v>5.6127124799999999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33.906541830835373</v>
      </c>
      <c r="BB94">
        <f t="shared" si="1"/>
        <v>934.85176809201039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160.78489502379924</v>
      </c>
      <c r="L95">
        <v>66.610375980658205</v>
      </c>
      <c r="M95">
        <v>31.8860103626943</v>
      </c>
      <c r="N95">
        <v>51.880483418143541</v>
      </c>
      <c r="O95">
        <v>73.283333333333346</v>
      </c>
      <c r="P95">
        <v>24.755708612558948</v>
      </c>
      <c r="Q95">
        <v>9.5832999999999995</v>
      </c>
      <c r="R95">
        <v>18.616514225806448</v>
      </c>
      <c r="S95">
        <v>11.590042500000001</v>
      </c>
      <c r="T95">
        <v>0</v>
      </c>
      <c r="U95">
        <v>41.407589636998004</v>
      </c>
      <c r="V95">
        <v>9.1004699999999996</v>
      </c>
      <c r="W95">
        <v>13.193886035877593</v>
      </c>
      <c r="X95">
        <v>64.788837165820425</v>
      </c>
      <c r="Y95">
        <v>0</v>
      </c>
      <c r="Z95">
        <v>2.8784289600000004</v>
      </c>
      <c r="AA95">
        <v>18.736272</v>
      </c>
      <c r="AB95">
        <v>17.352844703999999</v>
      </c>
      <c r="AC95">
        <v>12.7643852736</v>
      </c>
      <c r="AD95">
        <v>16.050188044799999</v>
      </c>
      <c r="AE95">
        <v>21.712535395200007</v>
      </c>
      <c r="AF95">
        <v>18.454499999999999</v>
      </c>
      <c r="AG95">
        <v>11.99346912</v>
      </c>
      <c r="AH95">
        <v>61.639699680000014</v>
      </c>
      <c r="AI95">
        <v>1.3977540000000004</v>
      </c>
      <c r="AJ95">
        <v>0</v>
      </c>
      <c r="AK95">
        <v>22.296000000000003</v>
      </c>
      <c r="AL95">
        <v>59.209269999999997</v>
      </c>
      <c r="AM95">
        <v>7.0255447619047633</v>
      </c>
      <c r="AN95">
        <v>0</v>
      </c>
      <c r="AO95">
        <v>11.750356800000002</v>
      </c>
      <c r="AP95">
        <v>4.1633524800000004</v>
      </c>
      <c r="AQ95">
        <v>43.145959999999995</v>
      </c>
      <c r="AR95">
        <v>8.7277824000000006</v>
      </c>
      <c r="AS95">
        <v>5.021900640000001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32.263060140805713</v>
      </c>
      <c r="BB95">
        <f t="shared" si="1"/>
        <v>889.53863041438899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160.78489502379924</v>
      </c>
      <c r="L96">
        <v>66.610375980658205</v>
      </c>
      <c r="M96">
        <v>31.8860103626943</v>
      </c>
      <c r="N96">
        <v>51.880483418143541</v>
      </c>
      <c r="O96">
        <v>73.283333333333346</v>
      </c>
      <c r="P96">
        <v>24.755708612558948</v>
      </c>
      <c r="Q96">
        <v>9.5832999999999995</v>
      </c>
      <c r="R96">
        <v>18.616514225806448</v>
      </c>
      <c r="S96">
        <v>11.590042500000001</v>
      </c>
      <c r="T96">
        <v>0</v>
      </c>
      <c r="U96">
        <v>41.407589636998004</v>
      </c>
      <c r="V96">
        <v>9.1004699999999996</v>
      </c>
      <c r="W96">
        <v>13.193886035877593</v>
      </c>
      <c r="X96">
        <v>64.788837165820425</v>
      </c>
      <c r="Y96">
        <v>0</v>
      </c>
      <c r="Z96">
        <v>2.8784289600000004</v>
      </c>
      <c r="AA96">
        <v>18.736272</v>
      </c>
      <c r="AB96">
        <v>17.352844703999999</v>
      </c>
      <c r="AC96">
        <v>12.7643852736</v>
      </c>
      <c r="AD96">
        <v>16.050188044799999</v>
      </c>
      <c r="AE96">
        <v>21.712535395200007</v>
      </c>
      <c r="AF96">
        <v>18.454499999999999</v>
      </c>
      <c r="AG96">
        <v>11.99346912</v>
      </c>
      <c r="AH96">
        <v>61.639699680000014</v>
      </c>
      <c r="AI96">
        <v>1.3977540000000004</v>
      </c>
      <c r="AJ96">
        <v>0</v>
      </c>
      <c r="AK96">
        <v>22.296000000000003</v>
      </c>
      <c r="AL96">
        <v>59.209269999999997</v>
      </c>
      <c r="AM96">
        <v>7.0255447619047633</v>
      </c>
      <c r="AN96">
        <v>0</v>
      </c>
      <c r="AO96">
        <v>11.750356800000002</v>
      </c>
      <c r="AP96">
        <v>4.1633524800000004</v>
      </c>
      <c r="AQ96">
        <v>43.145959999999995</v>
      </c>
      <c r="AR96">
        <v>6.7882752000000002</v>
      </c>
      <c r="AS96">
        <v>5.021900640000001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32.195177388805718</v>
      </c>
      <c r="BB96">
        <f t="shared" si="1"/>
        <v>887.66700596638896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160.78489502379924</v>
      </c>
      <c r="L97">
        <v>66.610375980658205</v>
      </c>
      <c r="M97">
        <v>31.8860103626943</v>
      </c>
      <c r="N97">
        <v>51.880483418143541</v>
      </c>
      <c r="O97">
        <v>73.283333333333346</v>
      </c>
      <c r="P97">
        <v>24.755708612558948</v>
      </c>
      <c r="Q97">
        <v>9.9269832577903685</v>
      </c>
      <c r="R97">
        <v>18.616514225806448</v>
      </c>
      <c r="S97">
        <v>11.590042500000001</v>
      </c>
      <c r="T97">
        <v>0</v>
      </c>
      <c r="U97">
        <v>41.407589636998004</v>
      </c>
      <c r="V97">
        <v>9.1004699999999996</v>
      </c>
      <c r="W97">
        <v>13.193886035877593</v>
      </c>
      <c r="X97">
        <v>64.788837165820425</v>
      </c>
      <c r="Y97">
        <v>0</v>
      </c>
      <c r="Z97">
        <v>2.8784289600000004</v>
      </c>
      <c r="AA97">
        <v>18.736272</v>
      </c>
      <c r="AB97">
        <v>17.352844703999999</v>
      </c>
      <c r="AC97">
        <v>12.7643852736</v>
      </c>
      <c r="AD97">
        <v>16.050188044799999</v>
      </c>
      <c r="AE97">
        <v>21.712535395200007</v>
      </c>
      <c r="AF97">
        <v>18.454499999999999</v>
      </c>
      <c r="AG97">
        <v>11.99346912</v>
      </c>
      <c r="AH97">
        <v>61.639699680000014</v>
      </c>
      <c r="AI97">
        <v>1.3977540000000004</v>
      </c>
      <c r="AJ97">
        <v>0</v>
      </c>
      <c r="AK97">
        <v>22.296000000000003</v>
      </c>
      <c r="AL97">
        <v>59.209269999999997</v>
      </c>
      <c r="AM97">
        <v>7.0255447619047633</v>
      </c>
      <c r="AN97">
        <v>0</v>
      </c>
      <c r="AO97">
        <v>11.750356800000002</v>
      </c>
      <c r="AP97">
        <v>4.1633524800000004</v>
      </c>
      <c r="AQ97">
        <v>43.145959999999995</v>
      </c>
      <c r="AR97">
        <v>6.7882752000000002</v>
      </c>
      <c r="AS97">
        <v>5.021900640000001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32.207206006369461</v>
      </c>
      <c r="BB97">
        <f t="shared" si="1"/>
        <v>887.99866060661554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160.78489502379924</v>
      </c>
      <c r="L98">
        <v>66.610375980658205</v>
      </c>
      <c r="M98">
        <v>31.8860103626943</v>
      </c>
      <c r="N98">
        <v>51.880483418143541</v>
      </c>
      <c r="O98">
        <v>73.283333333333346</v>
      </c>
      <c r="P98">
        <v>24.755708612558948</v>
      </c>
      <c r="Q98">
        <v>9.9269832577903685</v>
      </c>
      <c r="R98">
        <v>18.616514225806448</v>
      </c>
      <c r="S98">
        <v>11.590042500000001</v>
      </c>
      <c r="T98">
        <v>0</v>
      </c>
      <c r="U98">
        <v>41.407589636998004</v>
      </c>
      <c r="V98">
        <v>9.1004699999999996</v>
      </c>
      <c r="W98">
        <v>13.193886035877593</v>
      </c>
      <c r="X98">
        <v>64.788837165820425</v>
      </c>
      <c r="Y98">
        <v>0</v>
      </c>
      <c r="Z98">
        <v>2.8784289600000004</v>
      </c>
      <c r="AA98">
        <v>18.736272</v>
      </c>
      <c r="AB98">
        <v>17.352844703999999</v>
      </c>
      <c r="AC98">
        <v>12.7643852736</v>
      </c>
      <c r="AD98">
        <v>16.050188044799999</v>
      </c>
      <c r="AE98">
        <v>21.712535395200007</v>
      </c>
      <c r="AF98">
        <v>18.454499999999999</v>
      </c>
      <c r="AG98">
        <v>11.99346912</v>
      </c>
      <c r="AH98">
        <v>61.639699680000014</v>
      </c>
      <c r="AI98">
        <v>1.3977540000000004</v>
      </c>
      <c r="AJ98">
        <v>0</v>
      </c>
      <c r="AK98">
        <v>22.296000000000003</v>
      </c>
      <c r="AL98">
        <v>59.209269999999997</v>
      </c>
      <c r="AM98">
        <v>7.0255447619047633</v>
      </c>
      <c r="AN98">
        <v>0</v>
      </c>
      <c r="AO98">
        <v>11.750356800000002</v>
      </c>
      <c r="AP98">
        <v>4.1633524800000004</v>
      </c>
      <c r="AQ98">
        <v>43.145959999999995</v>
      </c>
      <c r="AR98">
        <v>6.7882752000000002</v>
      </c>
      <c r="AS98">
        <v>5.021900640000001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32.207206006369461</v>
      </c>
      <c r="BB98">
        <f t="shared" si="1"/>
        <v>887.99866060661554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3.4133597591317653</v>
      </c>
      <c r="L99">
        <f t="shared" si="2"/>
        <v>0.31734083835750221</v>
      </c>
      <c r="M99">
        <f t="shared" si="2"/>
        <v>0.76526424870466425</v>
      </c>
      <c r="N99">
        <f t="shared" si="2"/>
        <v>1.2451316020354475</v>
      </c>
      <c r="O99">
        <f t="shared" si="2"/>
        <v>1.7588000000000041</v>
      </c>
      <c r="P99">
        <f t="shared" si="2"/>
        <v>0.6376514775140486</v>
      </c>
      <c r="Q99">
        <f t="shared" si="2"/>
        <v>6.8699712237444893E-2</v>
      </c>
      <c r="R99">
        <f t="shared" si="2"/>
        <v>0.42652435473376027</v>
      </c>
      <c r="S99">
        <f t="shared" si="2"/>
        <v>0.28861837307060162</v>
      </c>
      <c r="T99">
        <f t="shared" si="2"/>
        <v>0</v>
      </c>
      <c r="U99">
        <f t="shared" si="2"/>
        <v>1.084038422347319</v>
      </c>
      <c r="V99">
        <f t="shared" si="2"/>
        <v>0.19111628610636883</v>
      </c>
      <c r="W99">
        <f t="shared" si="2"/>
        <v>0.26491358906526286</v>
      </c>
      <c r="X99">
        <f t="shared" si="2"/>
        <v>1.4051048667668911</v>
      </c>
      <c r="Y99">
        <f t="shared" si="2"/>
        <v>0</v>
      </c>
      <c r="Z99">
        <f t="shared" si="2"/>
        <v>1.1513715840000001E-2</v>
      </c>
      <c r="AA99">
        <f t="shared" si="2"/>
        <v>0.45019098000000057</v>
      </c>
      <c r="AB99">
        <f t="shared" si="2"/>
        <v>0.41646827289600019</v>
      </c>
      <c r="AC99">
        <f t="shared" si="2"/>
        <v>0.30634524656640078</v>
      </c>
      <c r="AD99">
        <f t="shared" si="2"/>
        <v>0.38520451307520082</v>
      </c>
      <c r="AE99">
        <f t="shared" si="2"/>
        <v>0.52459676377920117</v>
      </c>
      <c r="AF99">
        <f t="shared" si="2"/>
        <v>0.46532680000000043</v>
      </c>
      <c r="AG99">
        <f t="shared" si="2"/>
        <v>0.28784325888000001</v>
      </c>
      <c r="AH99">
        <f t="shared" si="2"/>
        <v>1.4701193150400018</v>
      </c>
      <c r="AI99">
        <f t="shared" si="2"/>
        <v>0.20460323052000018</v>
      </c>
      <c r="AJ99">
        <f t="shared" si="2"/>
        <v>0</v>
      </c>
      <c r="AK99">
        <f t="shared" si="2"/>
        <v>0.53510400000000058</v>
      </c>
      <c r="AL99">
        <f t="shared" si="2"/>
        <v>1.4223445025000006</v>
      </c>
      <c r="AM99">
        <f t="shared" si="2"/>
        <v>0.16966690599999981</v>
      </c>
      <c r="AN99">
        <f t="shared" si="2"/>
        <v>0</v>
      </c>
      <c r="AO99">
        <f t="shared" si="2"/>
        <v>0.25928259839999968</v>
      </c>
      <c r="AP99">
        <f t="shared" si="2"/>
        <v>3.7807741440000028E-2</v>
      </c>
      <c r="AQ99">
        <f t="shared" si="2"/>
        <v>0.92208113249999857</v>
      </c>
      <c r="AR99">
        <f t="shared" si="2"/>
        <v>0.20413313280000012</v>
      </c>
      <c r="AS99">
        <f t="shared" si="2"/>
        <v>0.15279871212000018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0.70321980766019143</v>
      </c>
      <c r="BB99">
        <f t="shared" si="1"/>
        <v>19.388774544767692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24.995224497991966</v>
      </c>
      <c r="L3">
        <v>4.9948695772095046</v>
      </c>
      <c r="M3">
        <v>0</v>
      </c>
      <c r="N3">
        <v>30.002796543253201</v>
      </c>
      <c r="O3">
        <v>50.382291666666667</v>
      </c>
      <c r="P3">
        <v>69.038400654615785</v>
      </c>
      <c r="Q3">
        <v>0</v>
      </c>
      <c r="R3">
        <v>4.9950211632270181</v>
      </c>
      <c r="S3">
        <v>3.0051499063085569</v>
      </c>
      <c r="T3">
        <v>0</v>
      </c>
      <c r="U3">
        <v>243.6825162573864</v>
      </c>
      <c r="V3">
        <v>0</v>
      </c>
      <c r="W3">
        <v>4.1444642602948658</v>
      </c>
      <c r="X3">
        <v>17.99973102694829</v>
      </c>
      <c r="Y3">
        <v>0</v>
      </c>
      <c r="Z3">
        <v>0</v>
      </c>
      <c r="AA3">
        <v>10.83564</v>
      </c>
      <c r="AB3">
        <v>10.035570480000001</v>
      </c>
      <c r="AC3">
        <v>7.3819532319999999</v>
      </c>
      <c r="AD3">
        <v>9.2822125759999992</v>
      </c>
      <c r="AE3">
        <v>12.556885224</v>
      </c>
      <c r="AF3">
        <v>0</v>
      </c>
      <c r="AG3">
        <v>0</v>
      </c>
      <c r="AH3">
        <v>35.6477316</v>
      </c>
      <c r="AI3">
        <v>7.7602079999999987</v>
      </c>
      <c r="AJ3">
        <v>0</v>
      </c>
      <c r="AK3">
        <v>12.891999999999999</v>
      </c>
      <c r="AL3">
        <v>8.8530000000000015</v>
      </c>
      <c r="AM3">
        <v>4.0624761904761915</v>
      </c>
      <c r="AN3">
        <v>0</v>
      </c>
      <c r="AO3">
        <v>6.1981080000000004</v>
      </c>
      <c r="AP3">
        <v>0</v>
      </c>
      <c r="AQ3">
        <v>0</v>
      </c>
      <c r="AR3">
        <v>13.459967999999998</v>
      </c>
      <c r="AS3">
        <v>8.1661711199999996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21.013033581846727</v>
      </c>
      <c r="BB3">
        <f>SUM(B3:AZ3)-BA3</f>
        <v>579.3593563945318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24.995224497991966</v>
      </c>
      <c r="L4">
        <v>4.9948695772095046</v>
      </c>
      <c r="M4">
        <v>0</v>
      </c>
      <c r="N4">
        <v>30.002796543253201</v>
      </c>
      <c r="O4">
        <v>50.382291666666667</v>
      </c>
      <c r="P4">
        <v>69.038400654615785</v>
      </c>
      <c r="Q4">
        <v>0</v>
      </c>
      <c r="R4">
        <v>4.9950211632270181</v>
      </c>
      <c r="S4">
        <v>3.0051499063085569</v>
      </c>
      <c r="T4">
        <v>0</v>
      </c>
      <c r="U4">
        <v>243.6825162573864</v>
      </c>
      <c r="V4">
        <v>0</v>
      </c>
      <c r="W4">
        <v>4.0004017372421279</v>
      </c>
      <c r="X4">
        <v>17.99973102694829</v>
      </c>
      <c r="Y4">
        <v>0</v>
      </c>
      <c r="Z4">
        <v>0</v>
      </c>
      <c r="AA4">
        <v>10.83564</v>
      </c>
      <c r="AB4">
        <v>10.035570480000001</v>
      </c>
      <c r="AC4">
        <v>7.3819532319999999</v>
      </c>
      <c r="AD4">
        <v>9.2822125759999992</v>
      </c>
      <c r="AE4">
        <v>12.556885224</v>
      </c>
      <c r="AF4">
        <v>0</v>
      </c>
      <c r="AG4">
        <v>0</v>
      </c>
      <c r="AH4">
        <v>35.6477316</v>
      </c>
      <c r="AI4">
        <v>7.7602079999999987</v>
      </c>
      <c r="AJ4">
        <v>0</v>
      </c>
      <c r="AK4">
        <v>12.891999999999999</v>
      </c>
      <c r="AL4">
        <v>21.247200000000007</v>
      </c>
      <c r="AM4">
        <v>4.0624761904761915</v>
      </c>
      <c r="AN4">
        <v>0</v>
      </c>
      <c r="AO4">
        <v>6.1981080000000004</v>
      </c>
      <c r="AP4">
        <v>0</v>
      </c>
      <c r="AQ4">
        <v>0</v>
      </c>
      <c r="AR4">
        <v>13.459967999999998</v>
      </c>
      <c r="AS4">
        <v>8.1661711199999996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21.441788414892194</v>
      </c>
      <c r="BB4">
        <f t="shared" ref="BB4:BB67" si="0">SUM(B4:AZ4)-BA4</f>
        <v>591.18073903843356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24.995224497991966</v>
      </c>
      <c r="L5">
        <v>4.9948695772095046</v>
      </c>
      <c r="M5">
        <v>0</v>
      </c>
      <c r="N5">
        <v>30.002796543253201</v>
      </c>
      <c r="O5">
        <v>50.382291666666667</v>
      </c>
      <c r="P5">
        <v>69.038400654615785</v>
      </c>
      <c r="Q5">
        <v>0</v>
      </c>
      <c r="R5">
        <v>4.9950211632270181</v>
      </c>
      <c r="S5">
        <v>3.0051499063085569</v>
      </c>
      <c r="T5">
        <v>0</v>
      </c>
      <c r="U5">
        <v>243.6825162573864</v>
      </c>
      <c r="V5">
        <v>0</v>
      </c>
      <c r="W5">
        <v>4.0004017372421279</v>
      </c>
      <c r="X5">
        <v>37.471502623577351</v>
      </c>
      <c r="Y5">
        <v>0</v>
      </c>
      <c r="Z5">
        <v>0</v>
      </c>
      <c r="AA5">
        <v>10.83564</v>
      </c>
      <c r="AB5">
        <v>10.035570480000001</v>
      </c>
      <c r="AC5">
        <v>7.3819532319999999</v>
      </c>
      <c r="AD5">
        <v>9.2822125759999992</v>
      </c>
      <c r="AE5">
        <v>12.556885224</v>
      </c>
      <c r="AF5">
        <v>0</v>
      </c>
      <c r="AG5">
        <v>0</v>
      </c>
      <c r="AH5">
        <v>35.6477316</v>
      </c>
      <c r="AI5">
        <v>7.7602079999999987</v>
      </c>
      <c r="AJ5">
        <v>0</v>
      </c>
      <c r="AK5">
        <v>12.891999999999999</v>
      </c>
      <c r="AL5">
        <v>21.247200000000007</v>
      </c>
      <c r="AM5">
        <v>4.0624761904761915</v>
      </c>
      <c r="AN5">
        <v>0</v>
      </c>
      <c r="AO5">
        <v>6.1981080000000004</v>
      </c>
      <c r="AP5">
        <v>0</v>
      </c>
      <c r="AQ5">
        <v>0</v>
      </c>
      <c r="AR5">
        <v>3.9258239999999995</v>
      </c>
      <c r="AS5">
        <v>8.1661711199999996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21.789605482810419</v>
      </c>
      <c r="BB5">
        <f t="shared" si="0"/>
        <v>600.77054956714449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24.995224497991966</v>
      </c>
      <c r="L6">
        <v>4.9948695772095046</v>
      </c>
      <c r="M6">
        <v>0</v>
      </c>
      <c r="N6">
        <v>30.002796543253201</v>
      </c>
      <c r="O6">
        <v>50.382291666666667</v>
      </c>
      <c r="P6">
        <v>69.038400654615785</v>
      </c>
      <c r="Q6">
        <v>0</v>
      </c>
      <c r="R6">
        <v>4.9950211632270181</v>
      </c>
      <c r="S6">
        <v>3.0051499063085569</v>
      </c>
      <c r="T6">
        <v>0</v>
      </c>
      <c r="U6">
        <v>243.6825162573864</v>
      </c>
      <c r="V6">
        <v>0</v>
      </c>
      <c r="W6">
        <v>4.0004017372421279</v>
      </c>
      <c r="X6">
        <v>37.471502623577351</v>
      </c>
      <c r="Y6">
        <v>0</v>
      </c>
      <c r="Z6">
        <v>0</v>
      </c>
      <c r="AA6">
        <v>10.83564</v>
      </c>
      <c r="AB6">
        <v>10.035570480000001</v>
      </c>
      <c r="AC6">
        <v>7.3819532319999999</v>
      </c>
      <c r="AD6">
        <v>9.2822125759999992</v>
      </c>
      <c r="AE6">
        <v>12.556885224</v>
      </c>
      <c r="AF6">
        <v>0</v>
      </c>
      <c r="AG6">
        <v>0</v>
      </c>
      <c r="AH6">
        <v>35.6477316</v>
      </c>
      <c r="AI6">
        <v>7.7602079999999987</v>
      </c>
      <c r="AJ6">
        <v>0</v>
      </c>
      <c r="AK6">
        <v>12.891999999999999</v>
      </c>
      <c r="AL6">
        <v>21.247200000000007</v>
      </c>
      <c r="AM6">
        <v>4.0624761904761915</v>
      </c>
      <c r="AN6">
        <v>0</v>
      </c>
      <c r="AO6">
        <v>6.1981080000000004</v>
      </c>
      <c r="AP6">
        <v>0</v>
      </c>
      <c r="AQ6">
        <v>0</v>
      </c>
      <c r="AR6">
        <v>3.9258239999999995</v>
      </c>
      <c r="AS6">
        <v>8.1661711199999996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21.789605482810419</v>
      </c>
      <c r="BB6">
        <f t="shared" si="0"/>
        <v>600.77054956714449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28.404958490312968</v>
      </c>
      <c r="L7">
        <v>4.9948695772095046</v>
      </c>
      <c r="M7">
        <v>0</v>
      </c>
      <c r="N7">
        <v>30.002796543253201</v>
      </c>
      <c r="O7">
        <v>50.382291666666667</v>
      </c>
      <c r="P7">
        <v>69.038400654615785</v>
      </c>
      <c r="Q7">
        <v>0</v>
      </c>
      <c r="R7">
        <v>5.5117583075453673</v>
      </c>
      <c r="S7">
        <v>3.3688407349491789</v>
      </c>
      <c r="T7">
        <v>0</v>
      </c>
      <c r="U7">
        <v>243.6825162573864</v>
      </c>
      <c r="V7">
        <v>0</v>
      </c>
      <c r="W7">
        <v>4.1439145454545461</v>
      </c>
      <c r="X7">
        <v>37.470450464853592</v>
      </c>
      <c r="Y7">
        <v>0</v>
      </c>
      <c r="Z7">
        <v>0</v>
      </c>
      <c r="AA7">
        <v>10.83564</v>
      </c>
      <c r="AB7">
        <v>10.035570480000001</v>
      </c>
      <c r="AC7">
        <v>7.3819532319999999</v>
      </c>
      <c r="AD7">
        <v>9.2822125759999992</v>
      </c>
      <c r="AE7">
        <v>12.556885224</v>
      </c>
      <c r="AF7">
        <v>0</v>
      </c>
      <c r="AG7">
        <v>0</v>
      </c>
      <c r="AH7">
        <v>35.6477316</v>
      </c>
      <c r="AI7">
        <v>7.7602079999999987</v>
      </c>
      <c r="AJ7">
        <v>0</v>
      </c>
      <c r="AK7">
        <v>12.891999999999999</v>
      </c>
      <c r="AL7">
        <v>21.247200000000007</v>
      </c>
      <c r="AM7">
        <v>4.0624761904761915</v>
      </c>
      <c r="AN7">
        <v>0</v>
      </c>
      <c r="AO7">
        <v>6.1981080000000004</v>
      </c>
      <c r="AP7">
        <v>0</v>
      </c>
      <c r="AQ7">
        <v>0</v>
      </c>
      <c r="AR7">
        <v>3.9258239999999995</v>
      </c>
      <c r="AS7">
        <v>8.1661711199999996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21.944747169594326</v>
      </c>
      <c r="BB7">
        <f t="shared" si="0"/>
        <v>605.04803049512918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28.413678785169605</v>
      </c>
      <c r="L8">
        <v>4.9948695772095046</v>
      </c>
      <c r="M8">
        <v>0</v>
      </c>
      <c r="N8">
        <v>30.002796543253201</v>
      </c>
      <c r="O8">
        <v>50.382291666666667</v>
      </c>
      <c r="P8">
        <v>69.038400654615785</v>
      </c>
      <c r="Q8">
        <v>0</v>
      </c>
      <c r="R8">
        <v>5.5117583075453673</v>
      </c>
      <c r="S8">
        <v>3.3688407349491789</v>
      </c>
      <c r="T8">
        <v>0</v>
      </c>
      <c r="U8">
        <v>243.6825162573864</v>
      </c>
      <c r="V8">
        <v>0</v>
      </c>
      <c r="W8">
        <v>3.9981167608286245</v>
      </c>
      <c r="X8">
        <v>37.470450464853592</v>
      </c>
      <c r="Y8">
        <v>0</v>
      </c>
      <c r="Z8">
        <v>0</v>
      </c>
      <c r="AA8">
        <v>10.83564</v>
      </c>
      <c r="AB8">
        <v>10.035570480000001</v>
      </c>
      <c r="AC8">
        <v>7.3819532319999999</v>
      </c>
      <c r="AD8">
        <v>9.2822125759999992</v>
      </c>
      <c r="AE8">
        <v>12.556885224</v>
      </c>
      <c r="AF8">
        <v>0</v>
      </c>
      <c r="AG8">
        <v>0</v>
      </c>
      <c r="AH8">
        <v>35.6477316</v>
      </c>
      <c r="AI8">
        <v>7.7602079999999987</v>
      </c>
      <c r="AJ8">
        <v>0</v>
      </c>
      <c r="AK8">
        <v>12.891999999999999</v>
      </c>
      <c r="AL8">
        <v>21.247200000000007</v>
      </c>
      <c r="AM8">
        <v>4.0624761904761915</v>
      </c>
      <c r="AN8">
        <v>0</v>
      </c>
      <c r="AO8">
        <v>6.1981080000000004</v>
      </c>
      <c r="AP8">
        <v>0</v>
      </c>
      <c r="AQ8">
        <v>0</v>
      </c>
      <c r="AR8">
        <v>3.9258239999999995</v>
      </c>
      <c r="AS8">
        <v>3.4168079999999996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21.77372181149191</v>
      </c>
      <c r="BB8">
        <f t="shared" si="0"/>
        <v>600.33261524346233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28.404958490312968</v>
      </c>
      <c r="L9">
        <v>4.9948695772095046</v>
      </c>
      <c r="M9">
        <v>0</v>
      </c>
      <c r="N9">
        <v>30.002796543253201</v>
      </c>
      <c r="O9">
        <v>50.382291666666667</v>
      </c>
      <c r="P9">
        <v>69.038400654615785</v>
      </c>
      <c r="Q9">
        <v>0</v>
      </c>
      <c r="R9">
        <v>5.5117583075453673</v>
      </c>
      <c r="S9">
        <v>3.3688407349491789</v>
      </c>
      <c r="T9">
        <v>0</v>
      </c>
      <c r="U9">
        <v>243.6825162573864</v>
      </c>
      <c r="V9">
        <v>0</v>
      </c>
      <c r="W9">
        <v>3.9981167608286245</v>
      </c>
      <c r="X9">
        <v>37.470450464853592</v>
      </c>
      <c r="Y9">
        <v>0</v>
      </c>
      <c r="Z9">
        <v>0</v>
      </c>
      <c r="AA9">
        <v>10.83564</v>
      </c>
      <c r="AB9">
        <v>10.035570480000001</v>
      </c>
      <c r="AC9">
        <v>7.3819532319999999</v>
      </c>
      <c r="AD9">
        <v>9.2822125759999992</v>
      </c>
      <c r="AE9">
        <v>12.556885224</v>
      </c>
      <c r="AF9">
        <v>0</v>
      </c>
      <c r="AG9">
        <v>0</v>
      </c>
      <c r="AH9">
        <v>35.6477316</v>
      </c>
      <c r="AI9">
        <v>7.7602079999999987</v>
      </c>
      <c r="AJ9">
        <v>0</v>
      </c>
      <c r="AK9">
        <v>12.891999999999999</v>
      </c>
      <c r="AL9">
        <v>21.247200000000007</v>
      </c>
      <c r="AM9">
        <v>4.0624761904761915</v>
      </c>
      <c r="AN9">
        <v>0</v>
      </c>
      <c r="AO9">
        <v>6.1981080000000004</v>
      </c>
      <c r="AP9">
        <v>0</v>
      </c>
      <c r="AQ9">
        <v>0</v>
      </c>
      <c r="AR9">
        <v>3.9258239999999995</v>
      </c>
      <c r="AS9">
        <v>2.9042868000000004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21.75547816331423</v>
      </c>
      <c r="BB9">
        <f t="shared" si="0"/>
        <v>599.82961739678342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28.413678785169605</v>
      </c>
      <c r="L10">
        <v>4.9948695772095046</v>
      </c>
      <c r="M10">
        <v>0</v>
      </c>
      <c r="N10">
        <v>30.002796543253201</v>
      </c>
      <c r="O10">
        <v>50.382291666666667</v>
      </c>
      <c r="P10">
        <v>69.038400654615785</v>
      </c>
      <c r="Q10">
        <v>0</v>
      </c>
      <c r="R10">
        <v>5.5117583075453673</v>
      </c>
      <c r="S10">
        <v>3.3688407349491789</v>
      </c>
      <c r="T10">
        <v>0</v>
      </c>
      <c r="U10">
        <v>243.6825162573864</v>
      </c>
      <c r="V10">
        <v>0</v>
      </c>
      <c r="W10">
        <v>3.9981167608286245</v>
      </c>
      <c r="X10">
        <v>37.470450464853592</v>
      </c>
      <c r="Y10">
        <v>0</v>
      </c>
      <c r="Z10">
        <v>0</v>
      </c>
      <c r="AA10">
        <v>10.83564</v>
      </c>
      <c r="AB10">
        <v>10.035570480000001</v>
      </c>
      <c r="AC10">
        <v>7.3819532319999999</v>
      </c>
      <c r="AD10">
        <v>9.2822125759999992</v>
      </c>
      <c r="AE10">
        <v>12.556885224</v>
      </c>
      <c r="AF10">
        <v>0</v>
      </c>
      <c r="AG10">
        <v>0</v>
      </c>
      <c r="AH10">
        <v>35.6477316</v>
      </c>
      <c r="AI10">
        <v>7.7602079999999987</v>
      </c>
      <c r="AJ10">
        <v>0</v>
      </c>
      <c r="AK10">
        <v>12.891999999999999</v>
      </c>
      <c r="AL10">
        <v>21.247200000000007</v>
      </c>
      <c r="AM10">
        <v>4.0624761904761915</v>
      </c>
      <c r="AN10">
        <v>0</v>
      </c>
      <c r="AO10">
        <v>6.1981080000000004</v>
      </c>
      <c r="AP10">
        <v>0</v>
      </c>
      <c r="AQ10">
        <v>0</v>
      </c>
      <c r="AR10">
        <v>3.9258239999999995</v>
      </c>
      <c r="AS10">
        <v>2.9042868000000004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21.755783569491911</v>
      </c>
      <c r="BB10">
        <f t="shared" si="0"/>
        <v>599.83803228546242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28.404958490312968</v>
      </c>
      <c r="L11">
        <v>4.9948695772095046</v>
      </c>
      <c r="M11">
        <v>0</v>
      </c>
      <c r="N11">
        <v>30.002796543253201</v>
      </c>
      <c r="O11">
        <v>50.382291666666667</v>
      </c>
      <c r="P11">
        <v>69.038400654615785</v>
      </c>
      <c r="Q11">
        <v>0</v>
      </c>
      <c r="R11">
        <v>5.5117583075453673</v>
      </c>
      <c r="S11">
        <v>3.3688407349491789</v>
      </c>
      <c r="T11">
        <v>0</v>
      </c>
      <c r="U11">
        <v>243.6825162573864</v>
      </c>
      <c r="V11">
        <v>0</v>
      </c>
      <c r="W11">
        <v>3.9981167608286245</v>
      </c>
      <c r="X11">
        <v>37.470450464853592</v>
      </c>
      <c r="Y11">
        <v>0</v>
      </c>
      <c r="Z11">
        <v>0</v>
      </c>
      <c r="AA11">
        <v>10.83564</v>
      </c>
      <c r="AB11">
        <v>10.035570480000001</v>
      </c>
      <c r="AC11">
        <v>7.3819532319999999</v>
      </c>
      <c r="AD11">
        <v>9.2822125759999992</v>
      </c>
      <c r="AE11">
        <v>12.556885224</v>
      </c>
      <c r="AF11">
        <v>0</v>
      </c>
      <c r="AG11">
        <v>0</v>
      </c>
      <c r="AH11">
        <v>35.6477316</v>
      </c>
      <c r="AI11">
        <v>7.7602079999999987</v>
      </c>
      <c r="AJ11">
        <v>0</v>
      </c>
      <c r="AK11">
        <v>12.891999999999999</v>
      </c>
      <c r="AL11">
        <v>21.247200000000007</v>
      </c>
      <c r="AM11">
        <v>4.0624761904761915</v>
      </c>
      <c r="AN11">
        <v>0</v>
      </c>
      <c r="AO11">
        <v>6.1981080000000004</v>
      </c>
      <c r="AP11">
        <v>0</v>
      </c>
      <c r="AQ11">
        <v>0</v>
      </c>
      <c r="AR11">
        <v>3.9258239999999995</v>
      </c>
      <c r="AS11">
        <v>2.9042868000000004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21.75547816331423</v>
      </c>
      <c r="BB11">
        <f t="shared" si="0"/>
        <v>599.82961739678342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28.413678785169605</v>
      </c>
      <c r="L12">
        <v>4.9948695772095046</v>
      </c>
      <c r="M12">
        <v>0</v>
      </c>
      <c r="N12">
        <v>30.002796543253201</v>
      </c>
      <c r="O12">
        <v>50.382291666666667</v>
      </c>
      <c r="P12">
        <v>69.038400654615785</v>
      </c>
      <c r="Q12">
        <v>0</v>
      </c>
      <c r="R12">
        <v>5.5117583075453673</v>
      </c>
      <c r="S12">
        <v>3.3688407349491789</v>
      </c>
      <c r="T12">
        <v>0</v>
      </c>
      <c r="U12">
        <v>243.6825162573864</v>
      </c>
      <c r="V12">
        <v>0</v>
      </c>
      <c r="W12">
        <v>3.9981167608286245</v>
      </c>
      <c r="X12">
        <v>37.470450464853592</v>
      </c>
      <c r="Y12">
        <v>0</v>
      </c>
      <c r="Z12">
        <v>0</v>
      </c>
      <c r="AA12">
        <v>10.83564</v>
      </c>
      <c r="AB12">
        <v>10.035570480000001</v>
      </c>
      <c r="AC12">
        <v>7.3819532319999999</v>
      </c>
      <c r="AD12">
        <v>9.2822125759999992</v>
      </c>
      <c r="AE12">
        <v>12.556885224</v>
      </c>
      <c r="AF12">
        <v>0</v>
      </c>
      <c r="AG12">
        <v>0</v>
      </c>
      <c r="AH12">
        <v>35.6477316</v>
      </c>
      <c r="AI12">
        <v>7.7602079999999987</v>
      </c>
      <c r="AJ12">
        <v>0</v>
      </c>
      <c r="AK12">
        <v>12.891999999999999</v>
      </c>
      <c r="AL12">
        <v>21.247200000000007</v>
      </c>
      <c r="AM12">
        <v>4.0624761904761915</v>
      </c>
      <c r="AN12">
        <v>0</v>
      </c>
      <c r="AO12">
        <v>6.1981080000000004</v>
      </c>
      <c r="AP12">
        <v>0</v>
      </c>
      <c r="AQ12">
        <v>0</v>
      </c>
      <c r="AR12">
        <v>3.9258239999999995</v>
      </c>
      <c r="AS12">
        <v>2.9042868000000004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21.755783569491911</v>
      </c>
      <c r="BB12">
        <f t="shared" si="0"/>
        <v>599.83803228546242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28.404958490312968</v>
      </c>
      <c r="L13">
        <v>5.0362929913721795</v>
      </c>
      <c r="M13">
        <v>0</v>
      </c>
      <c r="N13">
        <v>30.002796543253201</v>
      </c>
      <c r="O13">
        <v>50.382291666666667</v>
      </c>
      <c r="P13">
        <v>69.038400654615785</v>
      </c>
      <c r="Q13">
        <v>0</v>
      </c>
      <c r="R13">
        <v>5.7621575207241547</v>
      </c>
      <c r="S13">
        <v>3.5231165420560746</v>
      </c>
      <c r="T13">
        <v>0</v>
      </c>
      <c r="U13">
        <v>243.6825162573864</v>
      </c>
      <c r="V13">
        <v>0</v>
      </c>
      <c r="W13">
        <v>3.854885496183206</v>
      </c>
      <c r="X13">
        <v>17.999648971962621</v>
      </c>
      <c r="Y13">
        <v>0</v>
      </c>
      <c r="Z13">
        <v>0</v>
      </c>
      <c r="AA13">
        <v>10.83564</v>
      </c>
      <c r="AB13">
        <v>10.035570480000001</v>
      </c>
      <c r="AC13">
        <v>7.3819532319999999</v>
      </c>
      <c r="AD13">
        <v>9.2822125759999992</v>
      </c>
      <c r="AE13">
        <v>12.556885224</v>
      </c>
      <c r="AF13">
        <v>0</v>
      </c>
      <c r="AG13">
        <v>0</v>
      </c>
      <c r="AH13">
        <v>35.6477316</v>
      </c>
      <c r="AI13">
        <v>4.8501299999999992</v>
      </c>
      <c r="AJ13">
        <v>0</v>
      </c>
      <c r="AK13">
        <v>12.891999999999999</v>
      </c>
      <c r="AL13">
        <v>21.247200000000007</v>
      </c>
      <c r="AM13">
        <v>4.0624761904761915</v>
      </c>
      <c r="AN13">
        <v>0</v>
      </c>
      <c r="AO13">
        <v>6.1981080000000004</v>
      </c>
      <c r="AP13">
        <v>0</v>
      </c>
      <c r="AQ13">
        <v>0</v>
      </c>
      <c r="AR13">
        <v>3.9258239999999995</v>
      </c>
      <c r="AS13">
        <v>2.9042868000000004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20.982747500156528</v>
      </c>
      <c r="BB13">
        <f t="shared" si="0"/>
        <v>578.52433573685323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28.413678785169605</v>
      </c>
      <c r="L14">
        <v>5.0362929913721795</v>
      </c>
      <c r="M14">
        <v>0</v>
      </c>
      <c r="N14">
        <v>30.002796543253201</v>
      </c>
      <c r="O14">
        <v>50.382291666666667</v>
      </c>
      <c r="P14">
        <v>69.038400654615785</v>
      </c>
      <c r="Q14">
        <v>0</v>
      </c>
      <c r="R14">
        <v>5.7621575207241547</v>
      </c>
      <c r="S14">
        <v>3.5231165420560746</v>
      </c>
      <c r="T14">
        <v>0</v>
      </c>
      <c r="U14">
        <v>243.6825162573864</v>
      </c>
      <c r="V14">
        <v>0</v>
      </c>
      <c r="W14">
        <v>3.854885496183206</v>
      </c>
      <c r="X14">
        <v>17.999648971962621</v>
      </c>
      <c r="Y14">
        <v>0</v>
      </c>
      <c r="Z14">
        <v>0</v>
      </c>
      <c r="AA14">
        <v>10.83564</v>
      </c>
      <c r="AB14">
        <v>10.035570480000001</v>
      </c>
      <c r="AC14">
        <v>7.3819532319999999</v>
      </c>
      <c r="AD14">
        <v>9.2822125759999992</v>
      </c>
      <c r="AE14">
        <v>12.556885224</v>
      </c>
      <c r="AF14">
        <v>0</v>
      </c>
      <c r="AG14">
        <v>0</v>
      </c>
      <c r="AH14">
        <v>35.6477316</v>
      </c>
      <c r="AI14">
        <v>4.8501299999999992</v>
      </c>
      <c r="AJ14">
        <v>0</v>
      </c>
      <c r="AK14">
        <v>12.891999999999999</v>
      </c>
      <c r="AL14">
        <v>21.247200000000007</v>
      </c>
      <c r="AM14">
        <v>4.0624761904761915</v>
      </c>
      <c r="AN14">
        <v>0</v>
      </c>
      <c r="AO14">
        <v>6.1981080000000004</v>
      </c>
      <c r="AP14">
        <v>0</v>
      </c>
      <c r="AQ14">
        <v>0</v>
      </c>
      <c r="AR14">
        <v>3.9258239999999995</v>
      </c>
      <c r="AS14">
        <v>2.9042868000000004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20.983052906334201</v>
      </c>
      <c r="BB14">
        <f t="shared" si="0"/>
        <v>578.53275062553212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28.404958490312968</v>
      </c>
      <c r="L15">
        <v>5.0362929913721795</v>
      </c>
      <c r="M15">
        <v>0</v>
      </c>
      <c r="N15">
        <v>30.002796543253201</v>
      </c>
      <c r="O15">
        <v>50.382291666666667</v>
      </c>
      <c r="P15">
        <v>69.038400654615785</v>
      </c>
      <c r="Q15">
        <v>0</v>
      </c>
      <c r="R15">
        <v>5.7621575207241547</v>
      </c>
      <c r="S15">
        <v>3.5231165420560746</v>
      </c>
      <c r="T15">
        <v>0</v>
      </c>
      <c r="U15">
        <v>243.6825162573864</v>
      </c>
      <c r="V15">
        <v>0</v>
      </c>
      <c r="W15">
        <v>3.854885496183206</v>
      </c>
      <c r="X15">
        <v>18</v>
      </c>
      <c r="Y15">
        <v>0</v>
      </c>
      <c r="Z15">
        <v>0</v>
      </c>
      <c r="AA15">
        <v>10.83564</v>
      </c>
      <c r="AB15">
        <v>10.035570480000001</v>
      </c>
      <c r="AC15">
        <v>7.3819532319999999</v>
      </c>
      <c r="AD15">
        <v>9.2822125759999992</v>
      </c>
      <c r="AE15">
        <v>12.556885224</v>
      </c>
      <c r="AF15">
        <v>0</v>
      </c>
      <c r="AG15">
        <v>0</v>
      </c>
      <c r="AH15">
        <v>35.6477316</v>
      </c>
      <c r="AI15">
        <v>4.8501299999999992</v>
      </c>
      <c r="AJ15">
        <v>0</v>
      </c>
      <c r="AK15">
        <v>12.891999999999999</v>
      </c>
      <c r="AL15">
        <v>21.247200000000007</v>
      </c>
      <c r="AM15">
        <v>4.0624761904761915</v>
      </c>
      <c r="AN15">
        <v>0</v>
      </c>
      <c r="AO15">
        <v>6.1981080000000004</v>
      </c>
      <c r="AP15">
        <v>0</v>
      </c>
      <c r="AQ15">
        <v>0</v>
      </c>
      <c r="AR15">
        <v>3.9258239999999995</v>
      </c>
      <c r="AS15">
        <v>2.9042868000000004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20.982759786137834</v>
      </c>
      <c r="BB15">
        <f t="shared" si="0"/>
        <v>578.52467447890922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28.413678785169605</v>
      </c>
      <c r="L16">
        <v>5.0362929913721795</v>
      </c>
      <c r="M16">
        <v>0</v>
      </c>
      <c r="N16">
        <v>30.002796543253201</v>
      </c>
      <c r="O16">
        <v>50.382291666666667</v>
      </c>
      <c r="P16">
        <v>69.038400654615785</v>
      </c>
      <c r="Q16">
        <v>0</v>
      </c>
      <c r="R16">
        <v>5.7621575207241547</v>
      </c>
      <c r="S16">
        <v>3.5231165420560746</v>
      </c>
      <c r="T16">
        <v>0</v>
      </c>
      <c r="U16">
        <v>243.6825162573864</v>
      </c>
      <c r="V16">
        <v>0</v>
      </c>
      <c r="W16">
        <v>3.854885496183206</v>
      </c>
      <c r="X16">
        <v>18</v>
      </c>
      <c r="Y16">
        <v>0</v>
      </c>
      <c r="Z16">
        <v>0</v>
      </c>
      <c r="AA16">
        <v>10.83564</v>
      </c>
      <c r="AB16">
        <v>10.035570480000001</v>
      </c>
      <c r="AC16">
        <v>7.3819532319999999</v>
      </c>
      <c r="AD16">
        <v>9.2822125759999992</v>
      </c>
      <c r="AE16">
        <v>12.556885224</v>
      </c>
      <c r="AF16">
        <v>0</v>
      </c>
      <c r="AG16">
        <v>0</v>
      </c>
      <c r="AH16">
        <v>35.6477316</v>
      </c>
      <c r="AI16">
        <v>4.8501299999999992</v>
      </c>
      <c r="AJ16">
        <v>0</v>
      </c>
      <c r="AK16">
        <v>12.891999999999999</v>
      </c>
      <c r="AL16">
        <v>20.155329999999999</v>
      </c>
      <c r="AM16">
        <v>4.0624761904761915</v>
      </c>
      <c r="AN16">
        <v>0</v>
      </c>
      <c r="AO16">
        <v>6.1981080000000004</v>
      </c>
      <c r="AP16">
        <v>0</v>
      </c>
      <c r="AQ16">
        <v>0</v>
      </c>
      <c r="AR16">
        <v>3.9258239999999995</v>
      </c>
      <c r="AS16">
        <v>2.9042868000000004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20.944849742315505</v>
      </c>
      <c r="BB16">
        <f t="shared" si="0"/>
        <v>577.4794348175883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28.404958490312968</v>
      </c>
      <c r="L17">
        <v>5.0362929913721795</v>
      </c>
      <c r="M17">
        <v>0</v>
      </c>
      <c r="N17">
        <v>30.002796543253201</v>
      </c>
      <c r="O17">
        <v>50.382291666666667</v>
      </c>
      <c r="P17">
        <v>69.038400654615785</v>
      </c>
      <c r="Q17">
        <v>0</v>
      </c>
      <c r="R17">
        <v>5.7621575207241547</v>
      </c>
      <c r="S17">
        <v>3.5231165420560746</v>
      </c>
      <c r="T17">
        <v>0</v>
      </c>
      <c r="U17">
        <v>243.6825162573864</v>
      </c>
      <c r="V17">
        <v>0</v>
      </c>
      <c r="W17">
        <v>3.854885496183206</v>
      </c>
      <c r="X17">
        <v>18</v>
      </c>
      <c r="Y17">
        <v>0</v>
      </c>
      <c r="Z17">
        <v>0</v>
      </c>
      <c r="AA17">
        <v>10.83564</v>
      </c>
      <c r="AB17">
        <v>10.035570480000001</v>
      </c>
      <c r="AC17">
        <v>7.3819532319999999</v>
      </c>
      <c r="AD17">
        <v>9.2822125759999992</v>
      </c>
      <c r="AE17">
        <v>12.556885224</v>
      </c>
      <c r="AF17">
        <v>0</v>
      </c>
      <c r="AG17">
        <v>0</v>
      </c>
      <c r="AH17">
        <v>35.6477316</v>
      </c>
      <c r="AI17">
        <v>4.8501299999999992</v>
      </c>
      <c r="AJ17">
        <v>0</v>
      </c>
      <c r="AK17">
        <v>12.891999999999999</v>
      </c>
      <c r="AL17">
        <v>20.155329999999999</v>
      </c>
      <c r="AM17">
        <v>4.0624761904761915</v>
      </c>
      <c r="AN17">
        <v>0</v>
      </c>
      <c r="AO17">
        <v>6.1981080000000004</v>
      </c>
      <c r="AP17">
        <v>0</v>
      </c>
      <c r="AQ17">
        <v>0</v>
      </c>
      <c r="AR17">
        <v>3.9258239999999995</v>
      </c>
      <c r="AS17">
        <v>2.9042868000000004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20.944544336137831</v>
      </c>
      <c r="BB17">
        <f t="shared" si="0"/>
        <v>577.4710199289093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28.413678785169605</v>
      </c>
      <c r="L18">
        <v>5.0362929913721795</v>
      </c>
      <c r="M18">
        <v>0</v>
      </c>
      <c r="N18">
        <v>30.002796543253201</v>
      </c>
      <c r="O18">
        <v>50.382291666666667</v>
      </c>
      <c r="P18">
        <v>69.038400654615785</v>
      </c>
      <c r="Q18">
        <v>0</v>
      </c>
      <c r="R18">
        <v>5.7621575207241547</v>
      </c>
      <c r="S18">
        <v>3.5231165420560746</v>
      </c>
      <c r="T18">
        <v>0</v>
      </c>
      <c r="U18">
        <v>243.6825162573864</v>
      </c>
      <c r="V18">
        <v>0</v>
      </c>
      <c r="W18">
        <v>3.854885496183206</v>
      </c>
      <c r="X18">
        <v>18</v>
      </c>
      <c r="Y18">
        <v>0</v>
      </c>
      <c r="Z18">
        <v>0</v>
      </c>
      <c r="AA18">
        <v>10.83564</v>
      </c>
      <c r="AB18">
        <v>10.035570480000001</v>
      </c>
      <c r="AC18">
        <v>7.3819532319999999</v>
      </c>
      <c r="AD18">
        <v>9.2822125759999992</v>
      </c>
      <c r="AE18">
        <v>12.556885224</v>
      </c>
      <c r="AF18">
        <v>0</v>
      </c>
      <c r="AG18">
        <v>0</v>
      </c>
      <c r="AH18">
        <v>35.6477316</v>
      </c>
      <c r="AI18">
        <v>4.8501299999999992</v>
      </c>
      <c r="AJ18">
        <v>0</v>
      </c>
      <c r="AK18">
        <v>12.891999999999999</v>
      </c>
      <c r="AL18">
        <v>20.155329999999999</v>
      </c>
      <c r="AM18">
        <v>4.0624761904761915</v>
      </c>
      <c r="AN18">
        <v>0</v>
      </c>
      <c r="AO18">
        <v>6.1981080000000004</v>
      </c>
      <c r="AP18">
        <v>0</v>
      </c>
      <c r="AQ18">
        <v>0</v>
      </c>
      <c r="AR18">
        <v>3.9258239999999995</v>
      </c>
      <c r="AS18">
        <v>2.9042868000000004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20.944849742315505</v>
      </c>
      <c r="BB18">
        <f t="shared" si="0"/>
        <v>577.4794348175883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28.404958490312968</v>
      </c>
      <c r="L19">
        <v>5.0362929913721795</v>
      </c>
      <c r="M19">
        <v>0</v>
      </c>
      <c r="N19">
        <v>30.002796543253201</v>
      </c>
      <c r="O19">
        <v>50.382291666666667</v>
      </c>
      <c r="P19">
        <v>69.038400654615785</v>
      </c>
      <c r="Q19">
        <v>0</v>
      </c>
      <c r="R19">
        <v>5.7621575207241547</v>
      </c>
      <c r="S19">
        <v>3.5231165420560746</v>
      </c>
      <c r="T19">
        <v>0</v>
      </c>
      <c r="U19">
        <v>243.6825162573864</v>
      </c>
      <c r="V19">
        <v>0</v>
      </c>
      <c r="W19">
        <v>3.854885496183206</v>
      </c>
      <c r="X19">
        <v>18</v>
      </c>
      <c r="Y19">
        <v>0</v>
      </c>
      <c r="Z19">
        <v>0</v>
      </c>
      <c r="AA19">
        <v>10.83564</v>
      </c>
      <c r="AB19">
        <v>10.035570480000001</v>
      </c>
      <c r="AC19">
        <v>7.3819532319999999</v>
      </c>
      <c r="AD19">
        <v>9.2822125759999992</v>
      </c>
      <c r="AE19">
        <v>12.556885224</v>
      </c>
      <c r="AF19">
        <v>0</v>
      </c>
      <c r="AG19">
        <v>0</v>
      </c>
      <c r="AH19">
        <v>37.28338999999999</v>
      </c>
      <c r="AI19">
        <v>4.8501299999999992</v>
      </c>
      <c r="AJ19">
        <v>0</v>
      </c>
      <c r="AK19">
        <v>12.891999999999999</v>
      </c>
      <c r="AL19">
        <v>20.155329999999999</v>
      </c>
      <c r="AM19">
        <v>4.0624761904761915</v>
      </c>
      <c r="AN19">
        <v>0</v>
      </c>
      <c r="AO19">
        <v>6.1981080000000004</v>
      </c>
      <c r="AP19">
        <v>0</v>
      </c>
      <c r="AQ19">
        <v>0</v>
      </c>
      <c r="AR19">
        <v>3.9258239999999995</v>
      </c>
      <c r="AS19">
        <v>2.9042868000000004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21.001792380137822</v>
      </c>
      <c r="BB19">
        <f t="shared" si="0"/>
        <v>579.04943028490925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28.413678785169605</v>
      </c>
      <c r="L20">
        <v>5.0362929913721795</v>
      </c>
      <c r="M20">
        <v>0</v>
      </c>
      <c r="N20">
        <v>30.002796543253201</v>
      </c>
      <c r="O20">
        <v>50.382291666666667</v>
      </c>
      <c r="P20">
        <v>69.038400654615785</v>
      </c>
      <c r="Q20">
        <v>0</v>
      </c>
      <c r="R20">
        <v>5.7621575207241547</v>
      </c>
      <c r="S20">
        <v>3.5231165420560746</v>
      </c>
      <c r="T20">
        <v>0</v>
      </c>
      <c r="U20">
        <v>243.6825162573864</v>
      </c>
      <c r="V20">
        <v>0</v>
      </c>
      <c r="W20">
        <v>3.854885496183206</v>
      </c>
      <c r="X20">
        <v>18</v>
      </c>
      <c r="Y20">
        <v>0</v>
      </c>
      <c r="Z20">
        <v>0</v>
      </c>
      <c r="AA20">
        <v>10.83564</v>
      </c>
      <c r="AB20">
        <v>10.035570480000001</v>
      </c>
      <c r="AC20">
        <v>7.3819532319999999</v>
      </c>
      <c r="AD20">
        <v>9.2822125759999992</v>
      </c>
      <c r="AE20">
        <v>12.556885224</v>
      </c>
      <c r="AF20">
        <v>0</v>
      </c>
      <c r="AG20">
        <v>0</v>
      </c>
      <c r="AH20">
        <v>37.28338999999999</v>
      </c>
      <c r="AI20">
        <v>4.8501299999999992</v>
      </c>
      <c r="AJ20">
        <v>0</v>
      </c>
      <c r="AK20">
        <v>12.891999999999999</v>
      </c>
      <c r="AL20">
        <v>20.155329999999999</v>
      </c>
      <c r="AM20">
        <v>4.0624761904761915</v>
      </c>
      <c r="AN20">
        <v>0</v>
      </c>
      <c r="AO20">
        <v>6.1981080000000004</v>
      </c>
      <c r="AP20">
        <v>0</v>
      </c>
      <c r="AQ20">
        <v>0</v>
      </c>
      <c r="AR20">
        <v>3.9258239999999995</v>
      </c>
      <c r="AS20">
        <v>2.9042868000000004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21.002097786315495</v>
      </c>
      <c r="BB20">
        <f t="shared" si="0"/>
        <v>579.05784517358813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28.404958490312968</v>
      </c>
      <c r="L21">
        <v>5.0362929913721795</v>
      </c>
      <c r="M21">
        <v>0</v>
      </c>
      <c r="N21">
        <v>30.002796543253201</v>
      </c>
      <c r="O21">
        <v>50.382291666666667</v>
      </c>
      <c r="P21">
        <v>69.038400654615785</v>
      </c>
      <c r="Q21">
        <v>0</v>
      </c>
      <c r="R21">
        <v>5.7621575207241547</v>
      </c>
      <c r="S21">
        <v>3.5231165420560746</v>
      </c>
      <c r="T21">
        <v>0</v>
      </c>
      <c r="U21">
        <v>243.6825162573864</v>
      </c>
      <c r="V21">
        <v>0</v>
      </c>
      <c r="W21">
        <v>3.854885496183206</v>
      </c>
      <c r="X21">
        <v>18</v>
      </c>
      <c r="Y21">
        <v>0</v>
      </c>
      <c r="Z21">
        <v>0</v>
      </c>
      <c r="AA21">
        <v>10.83564</v>
      </c>
      <c r="AB21">
        <v>10.035570480000001</v>
      </c>
      <c r="AC21">
        <v>7.3819532319999999</v>
      </c>
      <c r="AD21">
        <v>9.2822125759999992</v>
      </c>
      <c r="AE21">
        <v>12.556885224</v>
      </c>
      <c r="AF21">
        <v>0</v>
      </c>
      <c r="AG21">
        <v>0</v>
      </c>
      <c r="AH21">
        <v>37.28338999999999</v>
      </c>
      <c r="AI21">
        <v>4.8501299999999992</v>
      </c>
      <c r="AJ21">
        <v>0</v>
      </c>
      <c r="AK21">
        <v>12.891999999999999</v>
      </c>
      <c r="AL21">
        <v>20.155329999999999</v>
      </c>
      <c r="AM21">
        <v>4.0624761904761915</v>
      </c>
      <c r="AN21">
        <v>0</v>
      </c>
      <c r="AO21">
        <v>6.1981080000000004</v>
      </c>
      <c r="AP21">
        <v>0</v>
      </c>
      <c r="AQ21">
        <v>0</v>
      </c>
      <c r="AR21">
        <v>3.9258239999999995</v>
      </c>
      <c r="AS21">
        <v>2.9042868000000004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21.001792380137822</v>
      </c>
      <c r="BB21">
        <f t="shared" si="0"/>
        <v>579.04943028490925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28.413678785169605</v>
      </c>
      <c r="L22">
        <v>5.0362929913721795</v>
      </c>
      <c r="M22">
        <v>0</v>
      </c>
      <c r="N22">
        <v>30.002796543253201</v>
      </c>
      <c r="O22">
        <v>50.382291666666667</v>
      </c>
      <c r="P22">
        <v>69.038400654615785</v>
      </c>
      <c r="Q22">
        <v>0</v>
      </c>
      <c r="R22">
        <v>5.7621575207241547</v>
      </c>
      <c r="S22">
        <v>3.5231165420560746</v>
      </c>
      <c r="T22">
        <v>0</v>
      </c>
      <c r="U22">
        <v>243.6825162573864</v>
      </c>
      <c r="V22">
        <v>0</v>
      </c>
      <c r="W22">
        <v>3.854885496183206</v>
      </c>
      <c r="X22">
        <v>18</v>
      </c>
      <c r="Y22">
        <v>0</v>
      </c>
      <c r="Z22">
        <v>0</v>
      </c>
      <c r="AA22">
        <v>10.83564</v>
      </c>
      <c r="AB22">
        <v>10.035570480000001</v>
      </c>
      <c r="AC22">
        <v>7.3819532319999999</v>
      </c>
      <c r="AD22">
        <v>9.2822125759999992</v>
      </c>
      <c r="AE22">
        <v>12.556885224</v>
      </c>
      <c r="AF22">
        <v>0</v>
      </c>
      <c r="AG22">
        <v>0</v>
      </c>
      <c r="AH22">
        <v>37.28338999999999</v>
      </c>
      <c r="AI22">
        <v>4.8501299999999992</v>
      </c>
      <c r="AJ22">
        <v>0</v>
      </c>
      <c r="AK22">
        <v>12.891999999999999</v>
      </c>
      <c r="AL22">
        <v>20.155329999999999</v>
      </c>
      <c r="AM22">
        <v>4.0624761904761915</v>
      </c>
      <c r="AN22">
        <v>0</v>
      </c>
      <c r="AO22">
        <v>6.1981080000000004</v>
      </c>
      <c r="AP22">
        <v>0</v>
      </c>
      <c r="AQ22">
        <v>0</v>
      </c>
      <c r="AR22">
        <v>3.9258239999999995</v>
      </c>
      <c r="AS22">
        <v>2.9042868000000004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21.002097786315495</v>
      </c>
      <c r="BB22">
        <f t="shared" si="0"/>
        <v>579.05784517358813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28.403564072862782</v>
      </c>
      <c r="L23">
        <v>5.0362929913721795</v>
      </c>
      <c r="M23">
        <v>0</v>
      </c>
      <c r="N23">
        <v>30.002796543253201</v>
      </c>
      <c r="O23">
        <v>50.382291666666667</v>
      </c>
      <c r="P23">
        <v>69.038400654615785</v>
      </c>
      <c r="Q23">
        <v>0</v>
      </c>
      <c r="R23">
        <v>5.6159637426120117</v>
      </c>
      <c r="S23">
        <v>3.3977839563522996</v>
      </c>
      <c r="T23">
        <v>0</v>
      </c>
      <c r="U23">
        <v>243.6825162573864</v>
      </c>
      <c r="V23">
        <v>5.2650830242510702</v>
      </c>
      <c r="W23">
        <v>3.854885496183206</v>
      </c>
      <c r="X23">
        <v>37.465157583892612</v>
      </c>
      <c r="Y23">
        <v>0</v>
      </c>
      <c r="Z23">
        <v>0</v>
      </c>
      <c r="AA23">
        <v>10.83564</v>
      </c>
      <c r="AB23">
        <v>10.035570480000001</v>
      </c>
      <c r="AC23">
        <v>7.3819532319999999</v>
      </c>
      <c r="AD23">
        <v>9.2822125759999992</v>
      </c>
      <c r="AE23">
        <v>12.556885224</v>
      </c>
      <c r="AF23">
        <v>0</v>
      </c>
      <c r="AG23">
        <v>0</v>
      </c>
      <c r="AH23">
        <v>37.28338999999999</v>
      </c>
      <c r="AI23">
        <v>1.6167099999999996</v>
      </c>
      <c r="AJ23">
        <v>0</v>
      </c>
      <c r="AK23">
        <v>12.891999999999999</v>
      </c>
      <c r="AL23">
        <v>20.155329999999999</v>
      </c>
      <c r="AM23">
        <v>4.0624761904761915</v>
      </c>
      <c r="AN23">
        <v>0</v>
      </c>
      <c r="AO23">
        <v>6.1981080000000004</v>
      </c>
      <c r="AP23">
        <v>0</v>
      </c>
      <c r="AQ23">
        <v>0</v>
      </c>
      <c r="AR23">
        <v>3.9258239999999995</v>
      </c>
      <c r="AS23">
        <v>2.9042868000000004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21.744629279494561</v>
      </c>
      <c r="BB23">
        <f t="shared" si="0"/>
        <v>599.53049321242997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28.404419948711201</v>
      </c>
      <c r="L24">
        <v>5.0362929913721795</v>
      </c>
      <c r="M24">
        <v>0</v>
      </c>
      <c r="N24">
        <v>30.002796543253201</v>
      </c>
      <c r="O24">
        <v>50.382291666666667</v>
      </c>
      <c r="P24">
        <v>69.038400654615785</v>
      </c>
      <c r="Q24">
        <v>0</v>
      </c>
      <c r="R24">
        <v>5.6159637426120117</v>
      </c>
      <c r="S24">
        <v>3.3977839563522996</v>
      </c>
      <c r="T24">
        <v>0</v>
      </c>
      <c r="U24">
        <v>243.6825162573864</v>
      </c>
      <c r="V24">
        <v>5.2650830242510702</v>
      </c>
      <c r="W24">
        <v>3.854885496183206</v>
      </c>
      <c r="X24">
        <v>37.465157583892612</v>
      </c>
      <c r="Y24">
        <v>0</v>
      </c>
      <c r="Z24">
        <v>0</v>
      </c>
      <c r="AA24">
        <v>10.83564</v>
      </c>
      <c r="AB24">
        <v>10.035570480000001</v>
      </c>
      <c r="AC24">
        <v>7.3819532319999999</v>
      </c>
      <c r="AD24">
        <v>9.2822125759999992</v>
      </c>
      <c r="AE24">
        <v>12.556885224</v>
      </c>
      <c r="AF24">
        <v>0</v>
      </c>
      <c r="AG24">
        <v>0</v>
      </c>
      <c r="AH24">
        <v>37.28338999999999</v>
      </c>
      <c r="AI24">
        <v>1.6167099999999996</v>
      </c>
      <c r="AJ24">
        <v>0</v>
      </c>
      <c r="AK24">
        <v>12.891999999999999</v>
      </c>
      <c r="AL24">
        <v>20.155329999999999</v>
      </c>
      <c r="AM24">
        <v>4.0624761904761915</v>
      </c>
      <c r="AN24">
        <v>0</v>
      </c>
      <c r="AO24">
        <v>6.1981080000000004</v>
      </c>
      <c r="AP24">
        <v>0</v>
      </c>
      <c r="AQ24">
        <v>0</v>
      </c>
      <c r="AR24">
        <v>3.9258239999999995</v>
      </c>
      <c r="AS24">
        <v>2.9042868000000004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21.744659153440708</v>
      </c>
      <c r="BB24">
        <f t="shared" si="0"/>
        <v>599.53131921433226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28.403564072862782</v>
      </c>
      <c r="L25">
        <v>5.0362929913721795</v>
      </c>
      <c r="M25">
        <v>0</v>
      </c>
      <c r="N25">
        <v>30.002796543253201</v>
      </c>
      <c r="O25">
        <v>50.382291666666667</v>
      </c>
      <c r="P25">
        <v>69.038400654615785</v>
      </c>
      <c r="Q25">
        <v>0</v>
      </c>
      <c r="R25">
        <v>11.160621617857927</v>
      </c>
      <c r="S25">
        <v>6.9406262979094073</v>
      </c>
      <c r="T25">
        <v>0</v>
      </c>
      <c r="U25">
        <v>243.6825162573864</v>
      </c>
      <c r="V25">
        <v>5.2650830242510702</v>
      </c>
      <c r="W25">
        <v>7.5760403271692738</v>
      </c>
      <c r="X25">
        <v>37.465157583892612</v>
      </c>
      <c r="Y25">
        <v>0</v>
      </c>
      <c r="Z25">
        <v>0</v>
      </c>
      <c r="AA25">
        <v>10.83564</v>
      </c>
      <c r="AB25">
        <v>10.035570480000001</v>
      </c>
      <c r="AC25">
        <v>7.3819532319999999</v>
      </c>
      <c r="AD25">
        <v>9.2822125759999992</v>
      </c>
      <c r="AE25">
        <v>12.556885224</v>
      </c>
      <c r="AF25">
        <v>0</v>
      </c>
      <c r="AG25">
        <v>0</v>
      </c>
      <c r="AH25">
        <v>37.28338999999999</v>
      </c>
      <c r="AI25">
        <v>1.6167099999999996</v>
      </c>
      <c r="AJ25">
        <v>0</v>
      </c>
      <c r="AK25">
        <v>12.891999999999999</v>
      </c>
      <c r="AL25">
        <v>20.155329999999999</v>
      </c>
      <c r="AM25">
        <v>4.0624761904761915</v>
      </c>
      <c r="AN25">
        <v>0</v>
      </c>
      <c r="AO25">
        <v>6.1981080000000004</v>
      </c>
      <c r="AP25">
        <v>0</v>
      </c>
      <c r="AQ25">
        <v>0</v>
      </c>
      <c r="AR25">
        <v>3.9258239999999995</v>
      </c>
      <c r="AS25">
        <v>2.9042868000000004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22.192932194269304</v>
      </c>
      <c r="BB25">
        <f t="shared" si="0"/>
        <v>611.8908453454444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28.404419948711201</v>
      </c>
      <c r="L26">
        <v>5.0362929913721795</v>
      </c>
      <c r="M26">
        <v>0</v>
      </c>
      <c r="N26">
        <v>30.002796543253201</v>
      </c>
      <c r="O26">
        <v>50.382291666666667</v>
      </c>
      <c r="P26">
        <v>69.038400654615785</v>
      </c>
      <c r="Q26">
        <v>0</v>
      </c>
      <c r="R26">
        <v>11.160621617857927</v>
      </c>
      <c r="S26">
        <v>6.9406262979094073</v>
      </c>
      <c r="T26">
        <v>0</v>
      </c>
      <c r="U26">
        <v>243.6825162573864</v>
      </c>
      <c r="V26">
        <v>5.2650830242510702</v>
      </c>
      <c r="W26">
        <v>7.5760403271692738</v>
      </c>
      <c r="X26">
        <v>37.465157583892612</v>
      </c>
      <c r="Y26">
        <v>0</v>
      </c>
      <c r="Z26">
        <v>0</v>
      </c>
      <c r="AA26">
        <v>10.83564</v>
      </c>
      <c r="AB26">
        <v>10.035570480000001</v>
      </c>
      <c r="AC26">
        <v>7.3819532319999999</v>
      </c>
      <c r="AD26">
        <v>9.2822125759999992</v>
      </c>
      <c r="AE26">
        <v>12.556885224</v>
      </c>
      <c r="AF26">
        <v>0</v>
      </c>
      <c r="AG26">
        <v>0</v>
      </c>
      <c r="AH26">
        <v>37.28338999999999</v>
      </c>
      <c r="AI26">
        <v>4.8501299999999992</v>
      </c>
      <c r="AJ26">
        <v>0</v>
      </c>
      <c r="AK26">
        <v>12.891999999999999</v>
      </c>
      <c r="AL26">
        <v>20.155329999999999</v>
      </c>
      <c r="AM26">
        <v>4.0624761904761915</v>
      </c>
      <c r="AN26">
        <v>0</v>
      </c>
      <c r="AO26">
        <v>6.1981080000000004</v>
      </c>
      <c r="AP26">
        <v>0</v>
      </c>
      <c r="AQ26">
        <v>0</v>
      </c>
      <c r="AR26">
        <v>3.9258239999999995</v>
      </c>
      <c r="AS26">
        <v>2.9042868000000004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22.306131768215451</v>
      </c>
      <c r="BB26">
        <f t="shared" si="0"/>
        <v>615.01192164734664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44.052696622248966</v>
      </c>
      <c r="L27">
        <v>41.803771690286901</v>
      </c>
      <c r="M27">
        <v>0</v>
      </c>
      <c r="N27">
        <v>30.002796543253201</v>
      </c>
      <c r="O27">
        <v>50.382291666666667</v>
      </c>
      <c r="P27">
        <v>69.038400654615785</v>
      </c>
      <c r="Q27">
        <v>0</v>
      </c>
      <c r="R27">
        <v>10.772631709587339</v>
      </c>
      <c r="S27">
        <v>6.7058014300306432</v>
      </c>
      <c r="T27">
        <v>0</v>
      </c>
      <c r="U27">
        <v>243.6825162573864</v>
      </c>
      <c r="V27">
        <v>5.2654200000000007</v>
      </c>
      <c r="W27">
        <v>7.5740557841792411</v>
      </c>
      <c r="X27">
        <v>36.40244975010846</v>
      </c>
      <c r="Y27">
        <v>0</v>
      </c>
      <c r="Z27">
        <v>0</v>
      </c>
      <c r="AA27">
        <v>10.83564</v>
      </c>
      <c r="AB27">
        <v>10.035570480000001</v>
      </c>
      <c r="AC27">
        <v>7.3819532319999999</v>
      </c>
      <c r="AD27">
        <v>9.2822125759999992</v>
      </c>
      <c r="AE27">
        <v>12.556885224</v>
      </c>
      <c r="AF27">
        <v>0</v>
      </c>
      <c r="AG27">
        <v>0</v>
      </c>
      <c r="AH27">
        <v>37.28338999999999</v>
      </c>
      <c r="AI27">
        <v>4.8501299999999992</v>
      </c>
      <c r="AJ27">
        <v>0</v>
      </c>
      <c r="AK27">
        <v>12.891999999999999</v>
      </c>
      <c r="AL27">
        <v>20.155329999999999</v>
      </c>
      <c r="AM27">
        <v>4.0624761904761915</v>
      </c>
      <c r="AN27">
        <v>0</v>
      </c>
      <c r="AO27">
        <v>6.1981080000000004</v>
      </c>
      <c r="AP27">
        <v>0</v>
      </c>
      <c r="AQ27">
        <v>0</v>
      </c>
      <c r="AR27">
        <v>3.9258239999999995</v>
      </c>
      <c r="AS27">
        <v>2.9042868000000004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24.08163218425986</v>
      </c>
      <c r="BB27">
        <f t="shared" si="0"/>
        <v>663.9650064265802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51.791886138756666</v>
      </c>
      <c r="L28">
        <v>41.803676936750115</v>
      </c>
      <c r="M28">
        <v>0</v>
      </c>
      <c r="N28">
        <v>30.002796543253201</v>
      </c>
      <c r="O28">
        <v>50.382291666666667</v>
      </c>
      <c r="P28">
        <v>69.038400654615785</v>
      </c>
      <c r="Q28">
        <v>0</v>
      </c>
      <c r="R28">
        <v>10.763273191593353</v>
      </c>
      <c r="S28">
        <v>6.7010968210361064</v>
      </c>
      <c r="T28">
        <v>0</v>
      </c>
      <c r="U28">
        <v>243.6825162573864</v>
      </c>
      <c r="V28">
        <v>5.2654200000000007</v>
      </c>
      <c r="W28">
        <v>7.5741890406673615</v>
      </c>
      <c r="X28">
        <v>37.471502623577351</v>
      </c>
      <c r="Y28">
        <v>0</v>
      </c>
      <c r="Z28">
        <v>0</v>
      </c>
      <c r="AA28">
        <v>10.83564</v>
      </c>
      <c r="AB28">
        <v>10.035570480000001</v>
      </c>
      <c r="AC28">
        <v>7.3819532319999999</v>
      </c>
      <c r="AD28">
        <v>9.2822125759999992</v>
      </c>
      <c r="AE28">
        <v>12.556885224</v>
      </c>
      <c r="AF28">
        <v>0</v>
      </c>
      <c r="AG28">
        <v>0</v>
      </c>
      <c r="AH28">
        <v>37.28338999999999</v>
      </c>
      <c r="AI28">
        <v>12.416332799999999</v>
      </c>
      <c r="AJ28">
        <v>0</v>
      </c>
      <c r="AK28">
        <v>12.891999999999999</v>
      </c>
      <c r="AL28">
        <v>20.155329999999999</v>
      </c>
      <c r="AM28">
        <v>4.0624761904761915</v>
      </c>
      <c r="AN28">
        <v>0</v>
      </c>
      <c r="AO28">
        <v>6.1981080000000004</v>
      </c>
      <c r="AP28">
        <v>0</v>
      </c>
      <c r="AQ28">
        <v>0</v>
      </c>
      <c r="AR28">
        <v>3.9258239999999995</v>
      </c>
      <c r="AS28">
        <v>2.9042868000000004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24.654247231962835</v>
      </c>
      <c r="BB28">
        <f t="shared" si="0"/>
        <v>679.75281194481659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51.791886138756666</v>
      </c>
      <c r="L29">
        <v>41.803605883877665</v>
      </c>
      <c r="M29">
        <v>0</v>
      </c>
      <c r="N29">
        <v>30.002796543253201</v>
      </c>
      <c r="O29">
        <v>50.382291666666667</v>
      </c>
      <c r="P29">
        <v>69.038400654615785</v>
      </c>
      <c r="Q29">
        <v>0</v>
      </c>
      <c r="R29">
        <v>10.763273191593353</v>
      </c>
      <c r="S29">
        <v>6.7010968210361064</v>
      </c>
      <c r="T29">
        <v>0</v>
      </c>
      <c r="U29">
        <v>243.6825162573864</v>
      </c>
      <c r="V29">
        <v>5.2654200000000007</v>
      </c>
      <c r="W29">
        <v>7.5741890406673615</v>
      </c>
      <c r="X29">
        <v>37.471502623577351</v>
      </c>
      <c r="Y29">
        <v>0</v>
      </c>
      <c r="Z29">
        <v>0</v>
      </c>
      <c r="AA29">
        <v>10.83564</v>
      </c>
      <c r="AB29">
        <v>10.035570480000001</v>
      </c>
      <c r="AC29">
        <v>7.3819532319999999</v>
      </c>
      <c r="AD29">
        <v>9.2822125759999992</v>
      </c>
      <c r="AE29">
        <v>12.556885224</v>
      </c>
      <c r="AF29">
        <v>0</v>
      </c>
      <c r="AG29">
        <v>0</v>
      </c>
      <c r="AH29">
        <v>37.28338999999999</v>
      </c>
      <c r="AI29">
        <v>12.416332799999999</v>
      </c>
      <c r="AJ29">
        <v>0</v>
      </c>
      <c r="AK29">
        <v>12.891999999999999</v>
      </c>
      <c r="AL29">
        <v>20.155329999999999</v>
      </c>
      <c r="AM29">
        <v>4.0624761904761915</v>
      </c>
      <c r="AN29">
        <v>0</v>
      </c>
      <c r="AO29">
        <v>6.1981080000000004</v>
      </c>
      <c r="AP29">
        <v>0</v>
      </c>
      <c r="AQ29">
        <v>0</v>
      </c>
      <c r="AR29">
        <v>13.459967999999998</v>
      </c>
      <c r="AS29">
        <v>2.9042868000000004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24.987939792585443</v>
      </c>
      <c r="BB29">
        <f t="shared" si="0"/>
        <v>688.95319233132147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51.791886138756666</v>
      </c>
      <c r="L30">
        <v>41.803605883877665</v>
      </c>
      <c r="M30">
        <v>0</v>
      </c>
      <c r="N30">
        <v>30.002796543253201</v>
      </c>
      <c r="O30">
        <v>50.382291666666667</v>
      </c>
      <c r="P30">
        <v>69.038400654615785</v>
      </c>
      <c r="Q30">
        <v>0</v>
      </c>
      <c r="R30">
        <v>10.763273191593353</v>
      </c>
      <c r="S30">
        <v>6.7010968210361064</v>
      </c>
      <c r="T30">
        <v>0</v>
      </c>
      <c r="U30">
        <v>243.6825162573864</v>
      </c>
      <c r="V30">
        <v>5.2654200000000007</v>
      </c>
      <c r="W30">
        <v>7.5741890406673615</v>
      </c>
      <c r="X30">
        <v>37.471502623577351</v>
      </c>
      <c r="Y30">
        <v>0</v>
      </c>
      <c r="Z30">
        <v>0</v>
      </c>
      <c r="AA30">
        <v>10.83564</v>
      </c>
      <c r="AB30">
        <v>10.035570480000001</v>
      </c>
      <c r="AC30">
        <v>7.3819532319999999</v>
      </c>
      <c r="AD30">
        <v>9.2822125759999992</v>
      </c>
      <c r="AE30">
        <v>12.556885224</v>
      </c>
      <c r="AF30">
        <v>0</v>
      </c>
      <c r="AG30">
        <v>0</v>
      </c>
      <c r="AH30">
        <v>37.28338999999999</v>
      </c>
      <c r="AI30">
        <v>12.416332799999999</v>
      </c>
      <c r="AJ30">
        <v>0</v>
      </c>
      <c r="AK30">
        <v>12.891999999999999</v>
      </c>
      <c r="AL30">
        <v>20.155329999999999</v>
      </c>
      <c r="AM30">
        <v>4.0624761904761915</v>
      </c>
      <c r="AN30">
        <v>0</v>
      </c>
      <c r="AO30">
        <v>6.1981080000000004</v>
      </c>
      <c r="AP30">
        <v>0</v>
      </c>
      <c r="AQ30">
        <v>0</v>
      </c>
      <c r="AR30">
        <v>13.459967999999998</v>
      </c>
      <c r="AS30">
        <v>2.9042868000000004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24.987939792585443</v>
      </c>
      <c r="BB30">
        <f t="shared" si="0"/>
        <v>688.95319233132147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51.792240163230247</v>
      </c>
      <c r="L31">
        <v>41.803676936750115</v>
      </c>
      <c r="M31">
        <v>0</v>
      </c>
      <c r="N31">
        <v>30.002796543253201</v>
      </c>
      <c r="O31">
        <v>50.382291666666667</v>
      </c>
      <c r="P31">
        <v>69.038400654615785</v>
      </c>
      <c r="Q31">
        <v>0</v>
      </c>
      <c r="R31">
        <v>10.763273191593353</v>
      </c>
      <c r="S31">
        <v>6.7010968210361064</v>
      </c>
      <c r="T31">
        <v>0</v>
      </c>
      <c r="U31">
        <v>243.6825162573864</v>
      </c>
      <c r="V31">
        <v>5.2654200000000007</v>
      </c>
      <c r="W31">
        <v>7.5741890406673615</v>
      </c>
      <c r="X31">
        <v>37.471502623577351</v>
      </c>
      <c r="Y31">
        <v>0</v>
      </c>
      <c r="Z31">
        <v>0</v>
      </c>
      <c r="AA31">
        <v>10.83564</v>
      </c>
      <c r="AB31">
        <v>10.035570480000001</v>
      </c>
      <c r="AC31">
        <v>7.3819532319999999</v>
      </c>
      <c r="AD31">
        <v>9.2822125759999992</v>
      </c>
      <c r="AE31">
        <v>12.556885224</v>
      </c>
      <c r="AF31">
        <v>0</v>
      </c>
      <c r="AG31">
        <v>0</v>
      </c>
      <c r="AH31">
        <v>37.28338999999999</v>
      </c>
      <c r="AI31">
        <v>12.416332799999999</v>
      </c>
      <c r="AJ31">
        <v>0</v>
      </c>
      <c r="AK31">
        <v>12.891999999999999</v>
      </c>
      <c r="AL31">
        <v>20.155329999999999</v>
      </c>
      <c r="AM31">
        <v>4.0624761904761915</v>
      </c>
      <c r="AN31">
        <v>0</v>
      </c>
      <c r="AO31">
        <v>6.1981080000000004</v>
      </c>
      <c r="AP31">
        <v>0</v>
      </c>
      <c r="AQ31">
        <v>0</v>
      </c>
      <c r="AR31">
        <v>3.9258239999999995</v>
      </c>
      <c r="AS31">
        <v>2.9042868000000004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24.654259323760471</v>
      </c>
      <c r="BB31">
        <f t="shared" si="0"/>
        <v>679.75315387749254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51.792413602767731</v>
      </c>
      <c r="L32">
        <v>41.803771690286901</v>
      </c>
      <c r="M32">
        <v>0</v>
      </c>
      <c r="N32">
        <v>30.002796543253201</v>
      </c>
      <c r="O32">
        <v>50.382291666666667</v>
      </c>
      <c r="P32">
        <v>69.038400654615785</v>
      </c>
      <c r="Q32">
        <v>0</v>
      </c>
      <c r="R32">
        <v>10.763273191593353</v>
      </c>
      <c r="S32">
        <v>6.7010968210361064</v>
      </c>
      <c r="T32">
        <v>0</v>
      </c>
      <c r="U32">
        <v>243.6825162573864</v>
      </c>
      <c r="V32">
        <v>5.2654200000000007</v>
      </c>
      <c r="W32">
        <v>7.5741890406673615</v>
      </c>
      <c r="X32">
        <v>37.471502623577351</v>
      </c>
      <c r="Y32">
        <v>0</v>
      </c>
      <c r="Z32">
        <v>0</v>
      </c>
      <c r="AA32">
        <v>10.83564</v>
      </c>
      <c r="AB32">
        <v>10.035570480000001</v>
      </c>
      <c r="AC32">
        <v>7.3819532319999999</v>
      </c>
      <c r="AD32">
        <v>9.2822125759999992</v>
      </c>
      <c r="AE32">
        <v>12.556885224</v>
      </c>
      <c r="AF32">
        <v>0</v>
      </c>
      <c r="AG32">
        <v>0</v>
      </c>
      <c r="AH32">
        <v>37.28338999999999</v>
      </c>
      <c r="AI32">
        <v>12.416332799999999</v>
      </c>
      <c r="AJ32">
        <v>0</v>
      </c>
      <c r="AK32">
        <v>12.891999999999999</v>
      </c>
      <c r="AL32">
        <v>20.155329999999999</v>
      </c>
      <c r="AM32">
        <v>4.0624761904761915</v>
      </c>
      <c r="AN32">
        <v>0</v>
      </c>
      <c r="AO32">
        <v>6.1981080000000004</v>
      </c>
      <c r="AP32">
        <v>0</v>
      </c>
      <c r="AQ32">
        <v>0</v>
      </c>
      <c r="AR32">
        <v>3.9258239999999995</v>
      </c>
      <c r="AS32">
        <v>2.9042868000000004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24.65426868296796</v>
      </c>
      <c r="BB32">
        <f t="shared" si="0"/>
        <v>679.75341271135915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51.792413602767731</v>
      </c>
      <c r="L33">
        <v>5.0362929913721795</v>
      </c>
      <c r="M33">
        <v>0</v>
      </c>
      <c r="N33">
        <v>30.002796543253201</v>
      </c>
      <c r="O33">
        <v>50.382291666666667</v>
      </c>
      <c r="P33">
        <v>69.038400654615785</v>
      </c>
      <c r="Q33">
        <v>0</v>
      </c>
      <c r="R33">
        <v>11.153383739026717</v>
      </c>
      <c r="S33">
        <v>6.6992293661971818</v>
      </c>
      <c r="T33">
        <v>0</v>
      </c>
      <c r="U33">
        <v>243.6825162573864</v>
      </c>
      <c r="V33">
        <v>5.2736265822784807</v>
      </c>
      <c r="W33">
        <v>7.5760403271692738</v>
      </c>
      <c r="X33">
        <v>37.470450464853592</v>
      </c>
      <c r="Y33">
        <v>0</v>
      </c>
      <c r="Z33">
        <v>0</v>
      </c>
      <c r="AA33">
        <v>10.83564</v>
      </c>
      <c r="AB33">
        <v>10.035570480000001</v>
      </c>
      <c r="AC33">
        <v>7.3819532319999999</v>
      </c>
      <c r="AD33">
        <v>9.2822125759999992</v>
      </c>
      <c r="AE33">
        <v>12.556885224</v>
      </c>
      <c r="AF33">
        <v>0</v>
      </c>
      <c r="AG33">
        <v>0</v>
      </c>
      <c r="AH33">
        <v>37.28338999999999</v>
      </c>
      <c r="AI33">
        <v>12.416332799999999</v>
      </c>
      <c r="AJ33">
        <v>0</v>
      </c>
      <c r="AK33">
        <v>12.891999999999999</v>
      </c>
      <c r="AL33">
        <v>20.155329999999999</v>
      </c>
      <c r="AM33">
        <v>4.0624761904761915</v>
      </c>
      <c r="AN33">
        <v>0</v>
      </c>
      <c r="AO33">
        <v>6.1981080000000004</v>
      </c>
      <c r="AP33">
        <v>0</v>
      </c>
      <c r="AQ33">
        <v>0</v>
      </c>
      <c r="AR33">
        <v>3.9258239999999995</v>
      </c>
      <c r="AS33">
        <v>2.9042868000000004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23.38131046685514</v>
      </c>
      <c r="BB33">
        <f t="shared" si="0"/>
        <v>644.65614103120845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28.090563244836449</v>
      </c>
      <c r="L34">
        <v>5.0362929913721795</v>
      </c>
      <c r="M34">
        <v>0</v>
      </c>
      <c r="N34">
        <v>30.002796543253201</v>
      </c>
      <c r="O34">
        <v>50.382291666666667</v>
      </c>
      <c r="P34">
        <v>69.038400654615785</v>
      </c>
      <c r="Q34">
        <v>0</v>
      </c>
      <c r="R34">
        <v>11.153383739026717</v>
      </c>
      <c r="S34">
        <v>6.6992293661971818</v>
      </c>
      <c r="T34">
        <v>0</v>
      </c>
      <c r="U34">
        <v>243.6825162573864</v>
      </c>
      <c r="V34">
        <v>5.2736265822784807</v>
      </c>
      <c r="W34">
        <v>7.5760403271692738</v>
      </c>
      <c r="X34">
        <v>37.470450464853592</v>
      </c>
      <c r="Y34">
        <v>0</v>
      </c>
      <c r="Z34">
        <v>0</v>
      </c>
      <c r="AA34">
        <v>10.83564</v>
      </c>
      <c r="AB34">
        <v>10.035570480000001</v>
      </c>
      <c r="AC34">
        <v>7.3819532319999999</v>
      </c>
      <c r="AD34">
        <v>9.2822125759999992</v>
      </c>
      <c r="AE34">
        <v>12.556885224</v>
      </c>
      <c r="AF34">
        <v>0</v>
      </c>
      <c r="AG34">
        <v>0</v>
      </c>
      <c r="AH34">
        <v>37.28338999999999</v>
      </c>
      <c r="AI34">
        <v>4.8501299999999992</v>
      </c>
      <c r="AJ34">
        <v>0</v>
      </c>
      <c r="AK34">
        <v>12.891999999999999</v>
      </c>
      <c r="AL34">
        <v>20.155329999999999</v>
      </c>
      <c r="AM34">
        <v>4.0624761904761915</v>
      </c>
      <c r="AN34">
        <v>0</v>
      </c>
      <c r="AO34">
        <v>6.1981080000000004</v>
      </c>
      <c r="AP34">
        <v>0</v>
      </c>
      <c r="AQ34">
        <v>0</v>
      </c>
      <c r="AR34">
        <v>3.9258239999999995</v>
      </c>
      <c r="AS34">
        <v>2.9042868000000004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22.286928796812809</v>
      </c>
      <c r="BB34">
        <f t="shared" si="0"/>
        <v>614.48246954331944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25.211811699816142</v>
      </c>
      <c r="L35">
        <v>5.0362929913721795</v>
      </c>
      <c r="M35">
        <v>0</v>
      </c>
      <c r="N35">
        <v>30.002796543253201</v>
      </c>
      <c r="O35">
        <v>50.382291666666667</v>
      </c>
      <c r="P35">
        <v>69.038400654615785</v>
      </c>
      <c r="Q35">
        <v>0</v>
      </c>
      <c r="R35">
        <v>10.772631709587339</v>
      </c>
      <c r="S35">
        <v>6.7008556420233463</v>
      </c>
      <c r="T35">
        <v>0</v>
      </c>
      <c r="U35">
        <v>243.6825162573864</v>
      </c>
      <c r="V35">
        <v>5.2736265822784807</v>
      </c>
      <c r="W35">
        <v>5.5962439024390243</v>
      </c>
      <c r="X35">
        <v>37.470450464853592</v>
      </c>
      <c r="Y35">
        <v>0</v>
      </c>
      <c r="Z35">
        <v>0</v>
      </c>
      <c r="AA35">
        <v>10.83564</v>
      </c>
      <c r="AB35">
        <v>10.035570480000001</v>
      </c>
      <c r="AC35">
        <v>7.3819532319999999</v>
      </c>
      <c r="AD35">
        <v>9.2822125759999992</v>
      </c>
      <c r="AE35">
        <v>12.556885224</v>
      </c>
      <c r="AF35">
        <v>0</v>
      </c>
      <c r="AG35">
        <v>0</v>
      </c>
      <c r="AH35">
        <v>35.6477316</v>
      </c>
      <c r="AI35">
        <v>3.5567619999999995</v>
      </c>
      <c r="AJ35">
        <v>0</v>
      </c>
      <c r="AK35">
        <v>12.891999999999999</v>
      </c>
      <c r="AL35">
        <v>20.155329999999999</v>
      </c>
      <c r="AM35">
        <v>4.0624761904761915</v>
      </c>
      <c r="AN35">
        <v>0</v>
      </c>
      <c r="AO35">
        <v>6.1981080000000004</v>
      </c>
      <c r="AP35">
        <v>0</v>
      </c>
      <c r="AQ35">
        <v>0</v>
      </c>
      <c r="AR35">
        <v>3.9258239999999995</v>
      </c>
      <c r="AS35">
        <v>3.4168079999999996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22.019032629113973</v>
      </c>
      <c r="BB35">
        <f t="shared" si="0"/>
        <v>607.09618678765457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25.211811699816142</v>
      </c>
      <c r="L36">
        <v>5.0362929913721795</v>
      </c>
      <c r="M36">
        <v>0</v>
      </c>
      <c r="N36">
        <v>30.002796543253201</v>
      </c>
      <c r="O36">
        <v>50.382291666666667</v>
      </c>
      <c r="P36">
        <v>69.038400654615785</v>
      </c>
      <c r="Q36">
        <v>0</v>
      </c>
      <c r="R36">
        <v>10.772631709587339</v>
      </c>
      <c r="S36">
        <v>6.7008556420233463</v>
      </c>
      <c r="T36">
        <v>0</v>
      </c>
      <c r="U36">
        <v>243.6825162573864</v>
      </c>
      <c r="V36">
        <v>5.2736265822784807</v>
      </c>
      <c r="W36">
        <v>6.0728302697759489</v>
      </c>
      <c r="X36">
        <v>37.470450464853592</v>
      </c>
      <c r="Y36">
        <v>0</v>
      </c>
      <c r="Z36">
        <v>0</v>
      </c>
      <c r="AA36">
        <v>10.83564</v>
      </c>
      <c r="AB36">
        <v>10.035570480000001</v>
      </c>
      <c r="AC36">
        <v>7.3819532319999999</v>
      </c>
      <c r="AD36">
        <v>9.2822125759999992</v>
      </c>
      <c r="AE36">
        <v>12.556885224</v>
      </c>
      <c r="AF36">
        <v>0</v>
      </c>
      <c r="AG36">
        <v>0</v>
      </c>
      <c r="AH36">
        <v>35.6477316</v>
      </c>
      <c r="AI36">
        <v>3.5567619999999995</v>
      </c>
      <c r="AJ36">
        <v>0</v>
      </c>
      <c r="AK36">
        <v>12.891999999999999</v>
      </c>
      <c r="AL36">
        <v>20.155329999999999</v>
      </c>
      <c r="AM36">
        <v>4.0624761904761915</v>
      </c>
      <c r="AN36">
        <v>0</v>
      </c>
      <c r="AO36">
        <v>6.1981080000000004</v>
      </c>
      <c r="AP36">
        <v>0</v>
      </c>
      <c r="AQ36">
        <v>0</v>
      </c>
      <c r="AR36">
        <v>3.9258239999999995</v>
      </c>
      <c r="AS36">
        <v>3.4168079999999996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22.035713017997288</v>
      </c>
      <c r="BB36">
        <f t="shared" si="0"/>
        <v>607.55609276610812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25.211811699816142</v>
      </c>
      <c r="L37">
        <v>5.0362929913721795</v>
      </c>
      <c r="M37">
        <v>0</v>
      </c>
      <c r="N37">
        <v>30.002796543253201</v>
      </c>
      <c r="O37">
        <v>50.382291666666667</v>
      </c>
      <c r="P37">
        <v>69.038400654615785</v>
      </c>
      <c r="Q37">
        <v>0</v>
      </c>
      <c r="R37">
        <v>10.772631709587339</v>
      </c>
      <c r="S37">
        <v>6.7008556420233463</v>
      </c>
      <c r="T37">
        <v>0</v>
      </c>
      <c r="U37">
        <v>243.6825162573864</v>
      </c>
      <c r="V37">
        <v>5.2736265822784807</v>
      </c>
      <c r="W37">
        <v>6.1664201981287841</v>
      </c>
      <c r="X37">
        <v>37.470450464853592</v>
      </c>
      <c r="Y37">
        <v>0</v>
      </c>
      <c r="Z37">
        <v>0</v>
      </c>
      <c r="AA37">
        <v>10.83564</v>
      </c>
      <c r="AB37">
        <v>10.035570480000001</v>
      </c>
      <c r="AC37">
        <v>7.3819532319999999</v>
      </c>
      <c r="AD37">
        <v>9.2822125759999992</v>
      </c>
      <c r="AE37">
        <v>12.556885224</v>
      </c>
      <c r="AF37">
        <v>0</v>
      </c>
      <c r="AG37">
        <v>0</v>
      </c>
      <c r="AH37">
        <v>35.6477316</v>
      </c>
      <c r="AI37">
        <v>3.5567619999999995</v>
      </c>
      <c r="AJ37">
        <v>0</v>
      </c>
      <c r="AK37">
        <v>12.891999999999999</v>
      </c>
      <c r="AL37">
        <v>20.155329999999999</v>
      </c>
      <c r="AM37">
        <v>4.0624761904761915</v>
      </c>
      <c r="AN37">
        <v>0</v>
      </c>
      <c r="AO37">
        <v>6.1981080000000004</v>
      </c>
      <c r="AP37">
        <v>0</v>
      </c>
      <c r="AQ37">
        <v>0</v>
      </c>
      <c r="AR37">
        <v>3.9258239999999995</v>
      </c>
      <c r="AS37">
        <v>3.2459675999999997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22.033009549194542</v>
      </c>
      <c r="BB37">
        <f t="shared" si="0"/>
        <v>607.48154576326385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25.211811699816142</v>
      </c>
      <c r="L38">
        <v>5.0362929913721795</v>
      </c>
      <c r="M38">
        <v>0</v>
      </c>
      <c r="N38">
        <v>30.002796543253201</v>
      </c>
      <c r="O38">
        <v>50.382291666666667</v>
      </c>
      <c r="P38">
        <v>69.038400654615785</v>
      </c>
      <c r="Q38">
        <v>0</v>
      </c>
      <c r="R38">
        <v>10.772631709587339</v>
      </c>
      <c r="S38">
        <v>6.7008556420233463</v>
      </c>
      <c r="T38">
        <v>0</v>
      </c>
      <c r="U38">
        <v>243.6825162573864</v>
      </c>
      <c r="V38">
        <v>5.2736265822784807</v>
      </c>
      <c r="W38">
        <v>6.1664201981287841</v>
      </c>
      <c r="X38">
        <v>37.471502623577351</v>
      </c>
      <c r="Y38">
        <v>0</v>
      </c>
      <c r="Z38">
        <v>0</v>
      </c>
      <c r="AA38">
        <v>10.83564</v>
      </c>
      <c r="AB38">
        <v>10.035570480000001</v>
      </c>
      <c r="AC38">
        <v>7.3819532319999999</v>
      </c>
      <c r="AD38">
        <v>9.2822125759999992</v>
      </c>
      <c r="AE38">
        <v>12.556885224</v>
      </c>
      <c r="AF38">
        <v>0</v>
      </c>
      <c r="AG38">
        <v>0</v>
      </c>
      <c r="AH38">
        <v>35.6477316</v>
      </c>
      <c r="AI38">
        <v>3.5567619999999995</v>
      </c>
      <c r="AJ38">
        <v>0</v>
      </c>
      <c r="AK38">
        <v>12.891999999999999</v>
      </c>
      <c r="AL38">
        <v>20.155329999999999</v>
      </c>
      <c r="AM38">
        <v>4.0624761904761915</v>
      </c>
      <c r="AN38">
        <v>0</v>
      </c>
      <c r="AO38">
        <v>6.1981080000000004</v>
      </c>
      <c r="AP38">
        <v>0</v>
      </c>
      <c r="AQ38">
        <v>0</v>
      </c>
      <c r="AR38">
        <v>3.9258239999999995</v>
      </c>
      <c r="AS38">
        <v>3.2459675999999997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22.033046249407573</v>
      </c>
      <c r="BB38">
        <f t="shared" si="0"/>
        <v>607.48256122177452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25.211811699816142</v>
      </c>
      <c r="L39">
        <v>5.0362929913721795</v>
      </c>
      <c r="M39">
        <v>0</v>
      </c>
      <c r="N39">
        <v>30.002796543253201</v>
      </c>
      <c r="O39">
        <v>50.382291666666667</v>
      </c>
      <c r="P39">
        <v>69.038400654615785</v>
      </c>
      <c r="Q39">
        <v>0</v>
      </c>
      <c r="R39">
        <v>10.772631709587339</v>
      </c>
      <c r="S39">
        <v>6.7008556420233463</v>
      </c>
      <c r="T39">
        <v>0</v>
      </c>
      <c r="U39">
        <v>231.89696714406065</v>
      </c>
      <c r="V39">
        <v>5.2736265822784807</v>
      </c>
      <c r="W39">
        <v>6.4667506849315055</v>
      </c>
      <c r="X39">
        <v>37.471502623577351</v>
      </c>
      <c r="Y39">
        <v>0</v>
      </c>
      <c r="Z39">
        <v>0</v>
      </c>
      <c r="AA39">
        <v>10.83564</v>
      </c>
      <c r="AB39">
        <v>10.035570480000001</v>
      </c>
      <c r="AC39">
        <v>7.3819532319999999</v>
      </c>
      <c r="AD39">
        <v>9.2822125759999992</v>
      </c>
      <c r="AE39">
        <v>12.556885224</v>
      </c>
      <c r="AF39">
        <v>0</v>
      </c>
      <c r="AG39">
        <v>0</v>
      </c>
      <c r="AH39">
        <v>35.6477316</v>
      </c>
      <c r="AI39">
        <v>3.5567619999999995</v>
      </c>
      <c r="AJ39">
        <v>0</v>
      </c>
      <c r="AK39">
        <v>12.891999999999999</v>
      </c>
      <c r="AL39">
        <v>20.155329999999999</v>
      </c>
      <c r="AM39">
        <v>4.0624761904761915</v>
      </c>
      <c r="AN39">
        <v>0</v>
      </c>
      <c r="AO39">
        <v>6.1981080000000004</v>
      </c>
      <c r="AP39">
        <v>0</v>
      </c>
      <c r="AQ39">
        <v>0</v>
      </c>
      <c r="AR39">
        <v>3.9258239999999995</v>
      </c>
      <c r="AS39">
        <v>2.9042868000000004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21.619104770131372</v>
      </c>
      <c r="BB39">
        <f t="shared" si="0"/>
        <v>596.06960327452782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25.21036307101728</v>
      </c>
      <c r="L40">
        <v>5.0362929913721795</v>
      </c>
      <c r="M40">
        <v>0</v>
      </c>
      <c r="N40">
        <v>30.002796543253201</v>
      </c>
      <c r="O40">
        <v>50.382291666666667</v>
      </c>
      <c r="P40">
        <v>69.038400654615785</v>
      </c>
      <c r="Q40">
        <v>0</v>
      </c>
      <c r="R40">
        <v>10.763273191593353</v>
      </c>
      <c r="S40">
        <v>6.7010968210361064</v>
      </c>
      <c r="T40">
        <v>0</v>
      </c>
      <c r="U40">
        <v>225.45394293417206</v>
      </c>
      <c r="V40">
        <v>5.2654200000000007</v>
      </c>
      <c r="W40">
        <v>6.465756097560976</v>
      </c>
      <c r="X40">
        <v>37.471502623577351</v>
      </c>
      <c r="Y40">
        <v>0</v>
      </c>
      <c r="Z40">
        <v>0</v>
      </c>
      <c r="AA40">
        <v>10.83564</v>
      </c>
      <c r="AB40">
        <v>10.035570480000001</v>
      </c>
      <c r="AC40">
        <v>7.3819532319999999</v>
      </c>
      <c r="AD40">
        <v>9.2822125759999992</v>
      </c>
      <c r="AE40">
        <v>12.556885224</v>
      </c>
      <c r="AF40">
        <v>0</v>
      </c>
      <c r="AG40">
        <v>0</v>
      </c>
      <c r="AH40">
        <v>35.6477316</v>
      </c>
      <c r="AI40">
        <v>3.5567619999999995</v>
      </c>
      <c r="AJ40">
        <v>0</v>
      </c>
      <c r="AK40">
        <v>12.891999999999999</v>
      </c>
      <c r="AL40">
        <v>20.155329999999999</v>
      </c>
      <c r="AM40">
        <v>4.0624761904761915</v>
      </c>
      <c r="AN40">
        <v>0</v>
      </c>
      <c r="AO40">
        <v>6.1981080000000004</v>
      </c>
      <c r="AP40">
        <v>0</v>
      </c>
      <c r="AQ40">
        <v>0</v>
      </c>
      <c r="AR40">
        <v>3.9258239999999995</v>
      </c>
      <c r="AS40">
        <v>2.9042868000000004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21.392907162509019</v>
      </c>
      <c r="BB40">
        <f t="shared" si="0"/>
        <v>589.83300953483251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25.21036307101728</v>
      </c>
      <c r="L41">
        <v>5.036290435882127</v>
      </c>
      <c r="M41">
        <v>0</v>
      </c>
      <c r="N41">
        <v>30.002796543253201</v>
      </c>
      <c r="O41">
        <v>50.382291666666667</v>
      </c>
      <c r="P41">
        <v>69.038400654615785</v>
      </c>
      <c r="Q41">
        <v>0</v>
      </c>
      <c r="R41">
        <v>10.763273191593353</v>
      </c>
      <c r="S41">
        <v>6.7010968210361064</v>
      </c>
      <c r="T41">
        <v>0</v>
      </c>
      <c r="U41">
        <v>219.18089487932914</v>
      </c>
      <c r="V41">
        <v>5.2654200000000007</v>
      </c>
      <c r="W41">
        <v>7.3979743954480783</v>
      </c>
      <c r="X41">
        <v>37.471502623577351</v>
      </c>
      <c r="Y41">
        <v>0</v>
      </c>
      <c r="Z41">
        <v>0</v>
      </c>
      <c r="AA41">
        <v>10.83564</v>
      </c>
      <c r="AB41">
        <v>10.035570480000001</v>
      </c>
      <c r="AC41">
        <v>7.3819532319999999</v>
      </c>
      <c r="AD41">
        <v>9.2822125759999992</v>
      </c>
      <c r="AE41">
        <v>12.556885224</v>
      </c>
      <c r="AF41">
        <v>0</v>
      </c>
      <c r="AG41">
        <v>0</v>
      </c>
      <c r="AH41">
        <v>35.6477316</v>
      </c>
      <c r="AI41">
        <v>3.5567619999999995</v>
      </c>
      <c r="AJ41">
        <v>0</v>
      </c>
      <c r="AK41">
        <v>12.891999999999999</v>
      </c>
      <c r="AL41">
        <v>20.155329999999999</v>
      </c>
      <c r="AM41">
        <v>4.0624761904761915</v>
      </c>
      <c r="AN41">
        <v>0</v>
      </c>
      <c r="AO41">
        <v>6.1981080000000004</v>
      </c>
      <c r="AP41">
        <v>0</v>
      </c>
      <c r="AQ41">
        <v>0</v>
      </c>
      <c r="AR41">
        <v>3.9258239999999995</v>
      </c>
      <c r="AS41">
        <v>2.9042868000000004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21.20597803261181</v>
      </c>
      <c r="BB41">
        <f t="shared" si="0"/>
        <v>584.67910635228384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25.21036307101728</v>
      </c>
      <c r="L42">
        <v>5.0362873918789051</v>
      </c>
      <c r="M42">
        <v>0</v>
      </c>
      <c r="N42">
        <v>30.002796543253201</v>
      </c>
      <c r="O42">
        <v>50.382291666666667</v>
      </c>
      <c r="P42">
        <v>69.038400654615785</v>
      </c>
      <c r="Q42">
        <v>0</v>
      </c>
      <c r="R42">
        <v>10.763273191593353</v>
      </c>
      <c r="S42">
        <v>6.7010968210361064</v>
      </c>
      <c r="T42">
        <v>0</v>
      </c>
      <c r="U42">
        <v>213.66839378238339</v>
      </c>
      <c r="V42">
        <v>5.2654200000000007</v>
      </c>
      <c r="W42">
        <v>7.3979743954480783</v>
      </c>
      <c r="X42">
        <v>37.471502623577351</v>
      </c>
      <c r="Y42">
        <v>0</v>
      </c>
      <c r="Z42">
        <v>0</v>
      </c>
      <c r="AA42">
        <v>10.83564</v>
      </c>
      <c r="AB42">
        <v>10.035570480000001</v>
      </c>
      <c r="AC42">
        <v>7.3819532319999999</v>
      </c>
      <c r="AD42">
        <v>9.2822125759999992</v>
      </c>
      <c r="AE42">
        <v>12.556885224</v>
      </c>
      <c r="AF42">
        <v>0</v>
      </c>
      <c r="AG42">
        <v>0</v>
      </c>
      <c r="AH42">
        <v>35.6477316</v>
      </c>
      <c r="AI42">
        <v>3.5567619999999995</v>
      </c>
      <c r="AJ42">
        <v>0</v>
      </c>
      <c r="AK42">
        <v>12.891999999999999</v>
      </c>
      <c r="AL42">
        <v>20.155329999999999</v>
      </c>
      <c r="AM42">
        <v>4.0624761904761915</v>
      </c>
      <c r="AN42">
        <v>0</v>
      </c>
      <c r="AO42">
        <v>6.1981080000000004</v>
      </c>
      <c r="AP42">
        <v>0</v>
      </c>
      <c r="AQ42">
        <v>0</v>
      </c>
      <c r="AR42">
        <v>3.9258239999999995</v>
      </c>
      <c r="AS42">
        <v>2.9042868000000004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21.013040388915371</v>
      </c>
      <c r="BB42">
        <f t="shared" si="0"/>
        <v>579.35953985503136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25.21036307101728</v>
      </c>
      <c r="L43">
        <v>5.0362864077669904</v>
      </c>
      <c r="M43">
        <v>0</v>
      </c>
      <c r="N43">
        <v>30.002796543253201</v>
      </c>
      <c r="O43">
        <v>50.382291666666667</v>
      </c>
      <c r="P43">
        <v>69.038400654615785</v>
      </c>
      <c r="Q43">
        <v>0</v>
      </c>
      <c r="R43">
        <v>10.763273191593353</v>
      </c>
      <c r="S43">
        <v>6.7010968210361064</v>
      </c>
      <c r="T43">
        <v>0</v>
      </c>
      <c r="U43">
        <v>191.68056551776209</v>
      </c>
      <c r="V43">
        <v>5.2654200000000007</v>
      </c>
      <c r="W43">
        <v>7.0888449888641443</v>
      </c>
      <c r="X43">
        <v>37.471502623577351</v>
      </c>
      <c r="Y43">
        <v>0</v>
      </c>
      <c r="Z43">
        <v>0</v>
      </c>
      <c r="AA43">
        <v>10.83564</v>
      </c>
      <c r="AB43">
        <v>10.035570480000001</v>
      </c>
      <c r="AC43">
        <v>7.3819532319999999</v>
      </c>
      <c r="AD43">
        <v>9.2822125759999992</v>
      </c>
      <c r="AE43">
        <v>12.556885224</v>
      </c>
      <c r="AF43">
        <v>0</v>
      </c>
      <c r="AG43">
        <v>0</v>
      </c>
      <c r="AH43">
        <v>35.6477316</v>
      </c>
      <c r="AI43">
        <v>3.5567619999999995</v>
      </c>
      <c r="AJ43">
        <v>0</v>
      </c>
      <c r="AK43">
        <v>12.891999999999999</v>
      </c>
      <c r="AL43">
        <v>20.155329999999999</v>
      </c>
      <c r="AM43">
        <v>4.0624761904761915</v>
      </c>
      <c r="AN43">
        <v>0</v>
      </c>
      <c r="AO43">
        <v>6.1981080000000004</v>
      </c>
      <c r="AP43">
        <v>0</v>
      </c>
      <c r="AQ43">
        <v>0</v>
      </c>
      <c r="AR43">
        <v>13.459967999999998</v>
      </c>
      <c r="AS43">
        <v>8.1661711199999996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20.750508005327937</v>
      </c>
      <c r="BB43">
        <f t="shared" si="0"/>
        <v>572.12114190330146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25.21036307101728</v>
      </c>
      <c r="L44">
        <v>5.0362859550717038</v>
      </c>
      <c r="M44">
        <v>0</v>
      </c>
      <c r="N44">
        <v>30.002796543253201</v>
      </c>
      <c r="O44">
        <v>50.382291666666667</v>
      </c>
      <c r="P44">
        <v>69.038400654615785</v>
      </c>
      <c r="Q44">
        <v>0</v>
      </c>
      <c r="R44">
        <v>10.763273191593353</v>
      </c>
      <c r="S44">
        <v>6.7010968210361064</v>
      </c>
      <c r="T44">
        <v>0</v>
      </c>
      <c r="U44">
        <v>191.68056551776209</v>
      </c>
      <c r="V44">
        <v>5.2654200000000007</v>
      </c>
      <c r="W44">
        <v>7.0888449888641443</v>
      </c>
      <c r="X44">
        <v>37.471502623577351</v>
      </c>
      <c r="Y44">
        <v>0</v>
      </c>
      <c r="Z44">
        <v>0</v>
      </c>
      <c r="AA44">
        <v>10.83564</v>
      </c>
      <c r="AB44">
        <v>10.035570480000001</v>
      </c>
      <c r="AC44">
        <v>7.3819532319999999</v>
      </c>
      <c r="AD44">
        <v>9.2822125759999992</v>
      </c>
      <c r="AE44">
        <v>12.556885224</v>
      </c>
      <c r="AF44">
        <v>0</v>
      </c>
      <c r="AG44">
        <v>0</v>
      </c>
      <c r="AH44">
        <v>35.6477316</v>
      </c>
      <c r="AI44">
        <v>3.5567619999999995</v>
      </c>
      <c r="AJ44">
        <v>0</v>
      </c>
      <c r="AK44">
        <v>12.891999999999999</v>
      </c>
      <c r="AL44">
        <v>20.155329999999999</v>
      </c>
      <c r="AM44">
        <v>4.0624761904761915</v>
      </c>
      <c r="AN44">
        <v>0</v>
      </c>
      <c r="AO44">
        <v>6.1981080000000004</v>
      </c>
      <c r="AP44">
        <v>0</v>
      </c>
      <c r="AQ44">
        <v>0</v>
      </c>
      <c r="AR44">
        <v>13.459967999999998</v>
      </c>
      <c r="AS44">
        <v>8.1661711199999996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20.75050798966754</v>
      </c>
      <c r="BB44">
        <f t="shared" si="0"/>
        <v>572.12114146626652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25.21036307101728</v>
      </c>
      <c r="L45">
        <v>5.0362859550717038</v>
      </c>
      <c r="M45">
        <v>0</v>
      </c>
      <c r="N45">
        <v>30.002796543253201</v>
      </c>
      <c r="O45">
        <v>50.382291666666667</v>
      </c>
      <c r="P45">
        <v>69.038400654615785</v>
      </c>
      <c r="Q45">
        <v>0</v>
      </c>
      <c r="R45">
        <v>10.763273191593353</v>
      </c>
      <c r="S45">
        <v>6.7010968210361064</v>
      </c>
      <c r="T45">
        <v>0</v>
      </c>
      <c r="U45">
        <v>191.68056551776209</v>
      </c>
      <c r="V45">
        <v>5.0765779122541606</v>
      </c>
      <c r="W45">
        <v>7.3979743954480783</v>
      </c>
      <c r="X45">
        <v>36.158086918496068</v>
      </c>
      <c r="Y45">
        <v>0</v>
      </c>
      <c r="Z45">
        <v>0</v>
      </c>
      <c r="AA45">
        <v>10.83564</v>
      </c>
      <c r="AB45">
        <v>10.035570480000001</v>
      </c>
      <c r="AC45">
        <v>7.3819532319999999</v>
      </c>
      <c r="AD45">
        <v>9.2822125759999992</v>
      </c>
      <c r="AE45">
        <v>12.556885224</v>
      </c>
      <c r="AF45">
        <v>0</v>
      </c>
      <c r="AG45">
        <v>0</v>
      </c>
      <c r="AH45">
        <v>35.6477316</v>
      </c>
      <c r="AI45">
        <v>3.5567619999999995</v>
      </c>
      <c r="AJ45">
        <v>0</v>
      </c>
      <c r="AK45">
        <v>12.891999999999999</v>
      </c>
      <c r="AL45">
        <v>20.155329999999999</v>
      </c>
      <c r="AM45">
        <v>4.0624761904761915</v>
      </c>
      <c r="AN45">
        <v>0</v>
      </c>
      <c r="AO45">
        <v>6.1981080000000004</v>
      </c>
      <c r="AP45">
        <v>0</v>
      </c>
      <c r="AQ45">
        <v>0</v>
      </c>
      <c r="AR45">
        <v>2.80416</v>
      </c>
      <c r="AS45">
        <v>8.1661711199999996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20.335794933796809</v>
      </c>
      <c r="BB45">
        <f t="shared" si="0"/>
        <v>560.68691813589408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25.21036307101728</v>
      </c>
      <c r="L46">
        <v>5.0362859550717038</v>
      </c>
      <c r="M46">
        <v>0</v>
      </c>
      <c r="N46">
        <v>30.002796543253201</v>
      </c>
      <c r="O46">
        <v>50.382291666666667</v>
      </c>
      <c r="P46">
        <v>69.038400654615785</v>
      </c>
      <c r="Q46">
        <v>0</v>
      </c>
      <c r="R46">
        <v>10.763273191593353</v>
      </c>
      <c r="S46">
        <v>6.7010968210361064</v>
      </c>
      <c r="T46">
        <v>0</v>
      </c>
      <c r="U46">
        <v>191.68056551776209</v>
      </c>
      <c r="V46">
        <v>5.0765779122541606</v>
      </c>
      <c r="W46">
        <v>7.3979743954480783</v>
      </c>
      <c r="X46">
        <v>36.158086918496068</v>
      </c>
      <c r="Y46">
        <v>0</v>
      </c>
      <c r="Z46">
        <v>0</v>
      </c>
      <c r="AA46">
        <v>10.83564</v>
      </c>
      <c r="AB46">
        <v>10.035570480000001</v>
      </c>
      <c r="AC46">
        <v>7.3819532319999999</v>
      </c>
      <c r="AD46">
        <v>9.2822125759999992</v>
      </c>
      <c r="AE46">
        <v>12.556885224</v>
      </c>
      <c r="AF46">
        <v>0</v>
      </c>
      <c r="AG46">
        <v>0</v>
      </c>
      <c r="AH46">
        <v>35.6477316</v>
      </c>
      <c r="AI46">
        <v>3.5567619999999995</v>
      </c>
      <c r="AJ46">
        <v>0</v>
      </c>
      <c r="AK46">
        <v>12.891999999999999</v>
      </c>
      <c r="AL46">
        <v>20.155329999999999</v>
      </c>
      <c r="AM46">
        <v>4.0624761904761915</v>
      </c>
      <c r="AN46">
        <v>0</v>
      </c>
      <c r="AO46">
        <v>6.1981080000000004</v>
      </c>
      <c r="AP46">
        <v>0</v>
      </c>
      <c r="AQ46">
        <v>0</v>
      </c>
      <c r="AR46">
        <v>2.80416</v>
      </c>
      <c r="AS46">
        <v>8.1661711199999996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20.335794933796809</v>
      </c>
      <c r="BB46">
        <f t="shared" si="0"/>
        <v>560.68691813589408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25.21036307101728</v>
      </c>
      <c r="L47">
        <v>5.0362859550717038</v>
      </c>
      <c r="M47">
        <v>0</v>
      </c>
      <c r="N47">
        <v>30.002796543253201</v>
      </c>
      <c r="O47">
        <v>50.382291666666667</v>
      </c>
      <c r="P47">
        <v>69.038400654615785</v>
      </c>
      <c r="Q47">
        <v>0</v>
      </c>
      <c r="R47">
        <v>5.0451274011299443</v>
      </c>
      <c r="S47">
        <v>3.0172315068493156</v>
      </c>
      <c r="T47">
        <v>0</v>
      </c>
      <c r="U47">
        <v>191.68056551776209</v>
      </c>
      <c r="V47">
        <v>5.2654200000000007</v>
      </c>
      <c r="W47">
        <v>3.7301301871440189</v>
      </c>
      <c r="X47">
        <v>37.471502623577351</v>
      </c>
      <c r="Y47">
        <v>0</v>
      </c>
      <c r="Z47">
        <v>0</v>
      </c>
      <c r="AA47">
        <v>10.83564</v>
      </c>
      <c r="AB47">
        <v>10.035570480000001</v>
      </c>
      <c r="AC47">
        <v>7.3819532319999999</v>
      </c>
      <c r="AD47">
        <v>9.2822125759999992</v>
      </c>
      <c r="AE47">
        <v>12.556885224</v>
      </c>
      <c r="AF47">
        <v>0</v>
      </c>
      <c r="AG47">
        <v>0</v>
      </c>
      <c r="AH47">
        <v>33.675319999999999</v>
      </c>
      <c r="AI47">
        <v>3.5567619999999995</v>
      </c>
      <c r="AJ47">
        <v>0</v>
      </c>
      <c r="AK47">
        <v>12.891999999999999</v>
      </c>
      <c r="AL47">
        <v>20.155329999999999</v>
      </c>
      <c r="AM47">
        <v>4.0624761904761915</v>
      </c>
      <c r="AN47">
        <v>0</v>
      </c>
      <c r="AO47">
        <v>6.1981080000000004</v>
      </c>
      <c r="AP47">
        <v>0</v>
      </c>
      <c r="AQ47">
        <v>0</v>
      </c>
      <c r="AR47">
        <v>2.80416</v>
      </c>
      <c r="AS47">
        <v>2.9042868000000004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19.677728587308714</v>
      </c>
      <c r="BB47">
        <f t="shared" si="0"/>
        <v>542.54309104225513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25.21036307101728</v>
      </c>
      <c r="L48">
        <v>5.0362859550717038</v>
      </c>
      <c r="M48">
        <v>0</v>
      </c>
      <c r="N48">
        <v>30.002796543253201</v>
      </c>
      <c r="O48">
        <v>50.382291666666667</v>
      </c>
      <c r="P48">
        <v>69.038400654615785</v>
      </c>
      <c r="Q48">
        <v>0</v>
      </c>
      <c r="R48">
        <v>5.0451274011299443</v>
      </c>
      <c r="S48">
        <v>3.0172315068493156</v>
      </c>
      <c r="T48">
        <v>0</v>
      </c>
      <c r="U48">
        <v>191.68056551776209</v>
      </c>
      <c r="V48">
        <v>5.2654200000000007</v>
      </c>
      <c r="W48">
        <v>3.7301301871440189</v>
      </c>
      <c r="X48">
        <v>37.471502623577351</v>
      </c>
      <c r="Y48">
        <v>0</v>
      </c>
      <c r="Z48">
        <v>0</v>
      </c>
      <c r="AA48">
        <v>10.83564</v>
      </c>
      <c r="AB48">
        <v>10.035570480000001</v>
      </c>
      <c r="AC48">
        <v>7.3819532319999999</v>
      </c>
      <c r="AD48">
        <v>9.2822125759999992</v>
      </c>
      <c r="AE48">
        <v>12.556885224</v>
      </c>
      <c r="AF48">
        <v>0</v>
      </c>
      <c r="AG48">
        <v>0</v>
      </c>
      <c r="AH48">
        <v>33.675319999999999</v>
      </c>
      <c r="AI48">
        <v>3.5567619999999995</v>
      </c>
      <c r="AJ48">
        <v>0</v>
      </c>
      <c r="AK48">
        <v>12.891999999999999</v>
      </c>
      <c r="AL48">
        <v>20.155329999999999</v>
      </c>
      <c r="AM48">
        <v>4.0624761904761915</v>
      </c>
      <c r="AN48">
        <v>0</v>
      </c>
      <c r="AO48">
        <v>6.1981080000000004</v>
      </c>
      <c r="AP48">
        <v>0</v>
      </c>
      <c r="AQ48">
        <v>0</v>
      </c>
      <c r="AR48">
        <v>2.80416</v>
      </c>
      <c r="AS48">
        <v>2.9042868000000004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19.677728587308714</v>
      </c>
      <c r="BB48">
        <f t="shared" si="0"/>
        <v>542.54309104225513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25.21036307101728</v>
      </c>
      <c r="L49">
        <v>5.0362859550717038</v>
      </c>
      <c r="M49">
        <v>0</v>
      </c>
      <c r="N49">
        <v>30.002796543253201</v>
      </c>
      <c r="O49">
        <v>50.382291666666667</v>
      </c>
      <c r="P49">
        <v>69.038400654615785</v>
      </c>
      <c r="Q49">
        <v>0</v>
      </c>
      <c r="R49">
        <v>5.0451274011299443</v>
      </c>
      <c r="S49">
        <v>3.0172315068493156</v>
      </c>
      <c r="T49">
        <v>0</v>
      </c>
      <c r="U49">
        <v>191.68056551776209</v>
      </c>
      <c r="V49">
        <v>5.2654200000000007</v>
      </c>
      <c r="W49">
        <v>3.7301301871440189</v>
      </c>
      <c r="X49">
        <v>37.471502623577351</v>
      </c>
      <c r="Y49">
        <v>0</v>
      </c>
      <c r="Z49">
        <v>0</v>
      </c>
      <c r="AA49">
        <v>10.83564</v>
      </c>
      <c r="AB49">
        <v>10.035570480000001</v>
      </c>
      <c r="AC49">
        <v>7.3819532319999999</v>
      </c>
      <c r="AD49">
        <v>9.2822125759999992</v>
      </c>
      <c r="AE49">
        <v>12.556885224</v>
      </c>
      <c r="AF49">
        <v>0</v>
      </c>
      <c r="AG49">
        <v>0</v>
      </c>
      <c r="AH49">
        <v>33.675319999999999</v>
      </c>
      <c r="AI49">
        <v>3.5567619999999995</v>
      </c>
      <c r="AJ49">
        <v>0</v>
      </c>
      <c r="AK49">
        <v>12.891999999999999</v>
      </c>
      <c r="AL49">
        <v>20.155329999999999</v>
      </c>
      <c r="AM49">
        <v>4.0624761904761915</v>
      </c>
      <c r="AN49">
        <v>0</v>
      </c>
      <c r="AO49">
        <v>6.1981080000000004</v>
      </c>
      <c r="AP49">
        <v>0</v>
      </c>
      <c r="AQ49">
        <v>0</v>
      </c>
      <c r="AR49">
        <v>3.9258239999999995</v>
      </c>
      <c r="AS49">
        <v>2.9042868000000004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19.716986827308716</v>
      </c>
      <c r="BB49">
        <f t="shared" si="0"/>
        <v>543.62549680225516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25.21036307101728</v>
      </c>
      <c r="L50">
        <v>5.0362859550717038</v>
      </c>
      <c r="M50">
        <v>0</v>
      </c>
      <c r="N50">
        <v>30.002796543253201</v>
      </c>
      <c r="O50">
        <v>50.382291666666667</v>
      </c>
      <c r="P50">
        <v>69.038400654615785</v>
      </c>
      <c r="Q50">
        <v>0</v>
      </c>
      <c r="R50">
        <v>5.0451274011299443</v>
      </c>
      <c r="S50">
        <v>3.0172315068493156</v>
      </c>
      <c r="T50">
        <v>0</v>
      </c>
      <c r="U50">
        <v>191.68056551776209</v>
      </c>
      <c r="V50">
        <v>5.2654200000000007</v>
      </c>
      <c r="W50">
        <v>3.7301301871440189</v>
      </c>
      <c r="X50">
        <v>37.471502623577351</v>
      </c>
      <c r="Y50">
        <v>0</v>
      </c>
      <c r="Z50">
        <v>0</v>
      </c>
      <c r="AA50">
        <v>10.83564</v>
      </c>
      <c r="AB50">
        <v>10.035570480000001</v>
      </c>
      <c r="AC50">
        <v>7.3819532319999999</v>
      </c>
      <c r="AD50">
        <v>9.2822125759999992</v>
      </c>
      <c r="AE50">
        <v>12.556885224</v>
      </c>
      <c r="AF50">
        <v>0</v>
      </c>
      <c r="AG50">
        <v>0</v>
      </c>
      <c r="AH50">
        <v>33.675319999999999</v>
      </c>
      <c r="AI50">
        <v>3.5567619999999995</v>
      </c>
      <c r="AJ50">
        <v>0</v>
      </c>
      <c r="AK50">
        <v>12.891999999999999</v>
      </c>
      <c r="AL50">
        <v>20.155329999999999</v>
      </c>
      <c r="AM50">
        <v>4.0624761904761915</v>
      </c>
      <c r="AN50">
        <v>0</v>
      </c>
      <c r="AO50">
        <v>6.1981080000000004</v>
      </c>
      <c r="AP50">
        <v>0</v>
      </c>
      <c r="AQ50">
        <v>0</v>
      </c>
      <c r="AR50">
        <v>3.9258239999999995</v>
      </c>
      <c r="AS50">
        <v>2.9042868000000004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19.716986827308716</v>
      </c>
      <c r="BB50">
        <f t="shared" si="0"/>
        <v>543.62549680225516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25.21036307101728</v>
      </c>
      <c r="L51">
        <v>5.0362859550717038</v>
      </c>
      <c r="M51">
        <v>0</v>
      </c>
      <c r="N51">
        <v>30.002796543253201</v>
      </c>
      <c r="O51">
        <v>50.382291666666667</v>
      </c>
      <c r="P51">
        <v>69.038400654615785</v>
      </c>
      <c r="Q51">
        <v>0</v>
      </c>
      <c r="R51">
        <v>10.763273191593353</v>
      </c>
      <c r="S51">
        <v>6.7010968210361064</v>
      </c>
      <c r="T51">
        <v>0</v>
      </c>
      <c r="U51">
        <v>191.68056551776209</v>
      </c>
      <c r="V51">
        <v>5.2654200000000007</v>
      </c>
      <c r="W51">
        <v>3.7301301871440189</v>
      </c>
      <c r="X51">
        <v>37.471502623577351</v>
      </c>
      <c r="Y51">
        <v>0</v>
      </c>
      <c r="Z51">
        <v>0</v>
      </c>
      <c r="AA51">
        <v>10.83564</v>
      </c>
      <c r="AB51">
        <v>10.035570480000001</v>
      </c>
      <c r="AC51">
        <v>7.3819532319999999</v>
      </c>
      <c r="AD51">
        <v>9.2822125759999992</v>
      </c>
      <c r="AE51">
        <v>12.556885224</v>
      </c>
      <c r="AF51">
        <v>0</v>
      </c>
      <c r="AG51">
        <v>0</v>
      </c>
      <c r="AH51">
        <v>33.675319999999999</v>
      </c>
      <c r="AI51">
        <v>3.5567619999999995</v>
      </c>
      <c r="AJ51">
        <v>0</v>
      </c>
      <c r="AK51">
        <v>12.891999999999999</v>
      </c>
      <c r="AL51">
        <v>20.155329999999999</v>
      </c>
      <c r="AM51">
        <v>4.0624761904761915</v>
      </c>
      <c r="AN51">
        <v>0</v>
      </c>
      <c r="AO51">
        <v>6.1981080000000004</v>
      </c>
      <c r="AP51">
        <v>0</v>
      </c>
      <c r="AQ51">
        <v>0</v>
      </c>
      <c r="AR51">
        <v>2.80416</v>
      </c>
      <c r="AS51">
        <v>2.9042868000000004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20.006799229888827</v>
      </c>
      <c r="BB51">
        <f t="shared" si="0"/>
        <v>551.61603150432529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25.21036307101728</v>
      </c>
      <c r="L52">
        <v>5.0362859550717038</v>
      </c>
      <c r="M52">
        <v>0</v>
      </c>
      <c r="N52">
        <v>30.002796543253201</v>
      </c>
      <c r="O52">
        <v>50.382291666666667</v>
      </c>
      <c r="P52">
        <v>69.038400654615785</v>
      </c>
      <c r="Q52">
        <v>0</v>
      </c>
      <c r="R52">
        <v>10.763273191593353</v>
      </c>
      <c r="S52">
        <v>6.7010968210361064</v>
      </c>
      <c r="T52">
        <v>0</v>
      </c>
      <c r="U52">
        <v>191.68056551776209</v>
      </c>
      <c r="V52">
        <v>5.2654200000000007</v>
      </c>
      <c r="W52">
        <v>3.7301301871440189</v>
      </c>
      <c r="X52">
        <v>37.471502623577351</v>
      </c>
      <c r="Y52">
        <v>0</v>
      </c>
      <c r="Z52">
        <v>0</v>
      </c>
      <c r="AA52">
        <v>10.83564</v>
      </c>
      <c r="AB52">
        <v>10.035570480000001</v>
      </c>
      <c r="AC52">
        <v>7.3819532319999999</v>
      </c>
      <c r="AD52">
        <v>9.2822125759999992</v>
      </c>
      <c r="AE52">
        <v>12.556885224</v>
      </c>
      <c r="AF52">
        <v>0</v>
      </c>
      <c r="AG52">
        <v>0</v>
      </c>
      <c r="AH52">
        <v>33.675319999999999</v>
      </c>
      <c r="AI52">
        <v>3.5567619999999995</v>
      </c>
      <c r="AJ52">
        <v>0</v>
      </c>
      <c r="AK52">
        <v>12.891999999999999</v>
      </c>
      <c r="AL52">
        <v>20.155329999999999</v>
      </c>
      <c r="AM52">
        <v>4.0624761904761915</v>
      </c>
      <c r="AN52">
        <v>0</v>
      </c>
      <c r="AO52">
        <v>6.1981080000000004</v>
      </c>
      <c r="AP52">
        <v>0</v>
      </c>
      <c r="AQ52">
        <v>0</v>
      </c>
      <c r="AR52">
        <v>2.243328</v>
      </c>
      <c r="AS52">
        <v>2.9042868000000004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19.987170109888829</v>
      </c>
      <c r="BB52">
        <f t="shared" si="0"/>
        <v>551.07482862432528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25.21036307101728</v>
      </c>
      <c r="L53">
        <v>5.0362859550717038</v>
      </c>
      <c r="M53">
        <v>0</v>
      </c>
      <c r="N53">
        <v>30.002796543253201</v>
      </c>
      <c r="O53">
        <v>50.382291666666667</v>
      </c>
      <c r="P53">
        <v>69.038400654615785</v>
      </c>
      <c r="Q53">
        <v>0</v>
      </c>
      <c r="R53">
        <v>10.763273191593353</v>
      </c>
      <c r="S53">
        <v>6.7010968210361064</v>
      </c>
      <c r="T53">
        <v>0</v>
      </c>
      <c r="U53">
        <v>191.68056551776209</v>
      </c>
      <c r="V53">
        <v>5.2654200000000007</v>
      </c>
      <c r="W53">
        <v>3.7301301871440189</v>
      </c>
      <c r="X53">
        <v>37.471502623577351</v>
      </c>
      <c r="Y53">
        <v>0</v>
      </c>
      <c r="Z53">
        <v>0</v>
      </c>
      <c r="AA53">
        <v>10.83564</v>
      </c>
      <c r="AB53">
        <v>10.035570480000001</v>
      </c>
      <c r="AC53">
        <v>7.3819532319999999</v>
      </c>
      <c r="AD53">
        <v>9.2822125759999992</v>
      </c>
      <c r="AE53">
        <v>12.556885224</v>
      </c>
      <c r="AF53">
        <v>0</v>
      </c>
      <c r="AG53">
        <v>0</v>
      </c>
      <c r="AH53">
        <v>33.675319999999999</v>
      </c>
      <c r="AI53">
        <v>3.5567619999999995</v>
      </c>
      <c r="AJ53">
        <v>0</v>
      </c>
      <c r="AK53">
        <v>12.891999999999999</v>
      </c>
      <c r="AL53">
        <v>20.155329999999999</v>
      </c>
      <c r="AM53">
        <v>4.0624761904761915</v>
      </c>
      <c r="AN53">
        <v>0</v>
      </c>
      <c r="AO53">
        <v>6.1981080000000004</v>
      </c>
      <c r="AP53">
        <v>0</v>
      </c>
      <c r="AQ53">
        <v>0</v>
      </c>
      <c r="AR53">
        <v>2.243328</v>
      </c>
      <c r="AS53">
        <v>2.9042868000000004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19.987170109888829</v>
      </c>
      <c r="BB53">
        <f t="shared" si="0"/>
        <v>551.07482862432528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25.21036307101728</v>
      </c>
      <c r="L54">
        <v>5.0362859550717038</v>
      </c>
      <c r="M54">
        <v>0</v>
      </c>
      <c r="N54">
        <v>30.002796543253201</v>
      </c>
      <c r="O54">
        <v>50.382291666666667</v>
      </c>
      <c r="P54">
        <v>69.038400654615785</v>
      </c>
      <c r="Q54">
        <v>0</v>
      </c>
      <c r="R54">
        <v>10.763273191593353</v>
      </c>
      <c r="S54">
        <v>6.7010968210361064</v>
      </c>
      <c r="T54">
        <v>0</v>
      </c>
      <c r="U54">
        <v>191.68056551776209</v>
      </c>
      <c r="V54">
        <v>5.2654200000000007</v>
      </c>
      <c r="W54">
        <v>3.7301301871440189</v>
      </c>
      <c r="X54">
        <v>37.471502623577351</v>
      </c>
      <c r="Y54">
        <v>0</v>
      </c>
      <c r="Z54">
        <v>0</v>
      </c>
      <c r="AA54">
        <v>10.83564</v>
      </c>
      <c r="AB54">
        <v>10.035570480000001</v>
      </c>
      <c r="AC54">
        <v>7.3819532319999999</v>
      </c>
      <c r="AD54">
        <v>9.2822125759999992</v>
      </c>
      <c r="AE54">
        <v>12.556885224</v>
      </c>
      <c r="AF54">
        <v>0</v>
      </c>
      <c r="AG54">
        <v>0</v>
      </c>
      <c r="AH54">
        <v>33.675319999999999</v>
      </c>
      <c r="AI54">
        <v>3.5567619999999995</v>
      </c>
      <c r="AJ54">
        <v>0</v>
      </c>
      <c r="AK54">
        <v>12.891999999999999</v>
      </c>
      <c r="AL54">
        <v>20.155329999999999</v>
      </c>
      <c r="AM54">
        <v>4.0624761904761915</v>
      </c>
      <c r="AN54">
        <v>0</v>
      </c>
      <c r="AO54">
        <v>6.1981080000000004</v>
      </c>
      <c r="AP54">
        <v>0</v>
      </c>
      <c r="AQ54">
        <v>0</v>
      </c>
      <c r="AR54">
        <v>2.243328</v>
      </c>
      <c r="AS54">
        <v>2.9042868000000004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19.987170109888829</v>
      </c>
      <c r="BB54">
        <f t="shared" si="0"/>
        <v>551.07482862432528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25.211811699816142</v>
      </c>
      <c r="L55">
        <v>5.0362884970987691</v>
      </c>
      <c r="M55">
        <v>0</v>
      </c>
      <c r="N55">
        <v>30.002796543253201</v>
      </c>
      <c r="O55">
        <v>50.382291666666667</v>
      </c>
      <c r="P55">
        <v>69.038400654615785</v>
      </c>
      <c r="Q55">
        <v>0</v>
      </c>
      <c r="R55">
        <v>10.763273191593353</v>
      </c>
      <c r="S55">
        <v>6.7010968210361064</v>
      </c>
      <c r="T55">
        <v>0</v>
      </c>
      <c r="U55">
        <v>191.68056551776209</v>
      </c>
      <c r="V55">
        <v>5.2654200000000007</v>
      </c>
      <c r="W55">
        <v>3.6694542124542124</v>
      </c>
      <c r="X55">
        <v>37.471502623577351</v>
      </c>
      <c r="Y55">
        <v>0</v>
      </c>
      <c r="Z55">
        <v>0</v>
      </c>
      <c r="AA55">
        <v>10.83564</v>
      </c>
      <c r="AB55">
        <v>10.035570480000001</v>
      </c>
      <c r="AC55">
        <v>7.3819532319999999</v>
      </c>
      <c r="AD55">
        <v>9.2822125759999992</v>
      </c>
      <c r="AE55">
        <v>12.556885224</v>
      </c>
      <c r="AF55">
        <v>0</v>
      </c>
      <c r="AG55">
        <v>0</v>
      </c>
      <c r="AH55">
        <v>33.675319999999999</v>
      </c>
      <c r="AI55">
        <v>3.5567619999999995</v>
      </c>
      <c r="AJ55">
        <v>0</v>
      </c>
      <c r="AK55">
        <v>12.891999999999999</v>
      </c>
      <c r="AL55">
        <v>20.155329999999999</v>
      </c>
      <c r="AM55">
        <v>4.0624761904761915</v>
      </c>
      <c r="AN55">
        <v>0</v>
      </c>
      <c r="AO55">
        <v>6.1981080000000004</v>
      </c>
      <c r="AP55">
        <v>0</v>
      </c>
      <c r="AQ55">
        <v>0</v>
      </c>
      <c r="AR55">
        <v>2.243328</v>
      </c>
      <c r="AS55">
        <v>8.1661711199999996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20.169263241529524</v>
      </c>
      <c r="BB55">
        <f t="shared" si="0"/>
        <v>556.09539500882067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25.211811699816142</v>
      </c>
      <c r="L56">
        <v>5.0362919633774164</v>
      </c>
      <c r="M56">
        <v>0</v>
      </c>
      <c r="N56">
        <v>30.002796543253201</v>
      </c>
      <c r="O56">
        <v>50.382291666666667</v>
      </c>
      <c r="P56">
        <v>69.038400654615785</v>
      </c>
      <c r="Q56">
        <v>0</v>
      </c>
      <c r="R56">
        <v>10.763273191593353</v>
      </c>
      <c r="S56">
        <v>6.7010968210361064</v>
      </c>
      <c r="T56">
        <v>0</v>
      </c>
      <c r="U56">
        <v>191.68056551776209</v>
      </c>
      <c r="V56">
        <v>5.2654200000000007</v>
      </c>
      <c r="W56">
        <v>3.6694542124542124</v>
      </c>
      <c r="X56">
        <v>37.471502623577351</v>
      </c>
      <c r="Y56">
        <v>0</v>
      </c>
      <c r="Z56">
        <v>0</v>
      </c>
      <c r="AA56">
        <v>10.83564</v>
      </c>
      <c r="AB56">
        <v>10.035570480000001</v>
      </c>
      <c r="AC56">
        <v>7.3819532319999999</v>
      </c>
      <c r="AD56">
        <v>9.2822125759999992</v>
      </c>
      <c r="AE56">
        <v>12.556885224</v>
      </c>
      <c r="AF56">
        <v>0</v>
      </c>
      <c r="AG56">
        <v>0</v>
      </c>
      <c r="AH56">
        <v>33.675319999999999</v>
      </c>
      <c r="AI56">
        <v>3.5567619999999995</v>
      </c>
      <c r="AJ56">
        <v>0</v>
      </c>
      <c r="AK56">
        <v>12.891999999999999</v>
      </c>
      <c r="AL56">
        <v>20.155329999999999</v>
      </c>
      <c r="AM56">
        <v>4.0624761904761915</v>
      </c>
      <c r="AN56">
        <v>0</v>
      </c>
      <c r="AO56">
        <v>6.1981080000000004</v>
      </c>
      <c r="AP56">
        <v>0</v>
      </c>
      <c r="AQ56">
        <v>0</v>
      </c>
      <c r="AR56">
        <v>13.459967999999998</v>
      </c>
      <c r="AS56">
        <v>8.1661711199999996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20.561845761440871</v>
      </c>
      <c r="BB56">
        <f t="shared" si="0"/>
        <v>566.9194559551878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25.211811699816142</v>
      </c>
      <c r="L57">
        <v>5.0362884970987691</v>
      </c>
      <c r="M57">
        <v>0</v>
      </c>
      <c r="N57">
        <v>30.002796543253201</v>
      </c>
      <c r="O57">
        <v>50.382291666666667</v>
      </c>
      <c r="P57">
        <v>69.038400654615785</v>
      </c>
      <c r="Q57">
        <v>0</v>
      </c>
      <c r="R57">
        <v>10.763273191593353</v>
      </c>
      <c r="S57">
        <v>6.7010968210361064</v>
      </c>
      <c r="T57">
        <v>0</v>
      </c>
      <c r="U57">
        <v>191.68056551776209</v>
      </c>
      <c r="V57">
        <v>5.2654200000000007</v>
      </c>
      <c r="W57">
        <v>3.6694542124542124</v>
      </c>
      <c r="X57">
        <v>37.471502623577351</v>
      </c>
      <c r="Y57">
        <v>0</v>
      </c>
      <c r="Z57">
        <v>0</v>
      </c>
      <c r="AA57">
        <v>10.83564</v>
      </c>
      <c r="AB57">
        <v>10.035570480000001</v>
      </c>
      <c r="AC57">
        <v>7.3819532319999999</v>
      </c>
      <c r="AD57">
        <v>9.2822125759999992</v>
      </c>
      <c r="AE57">
        <v>12.556885224</v>
      </c>
      <c r="AF57">
        <v>0</v>
      </c>
      <c r="AG57">
        <v>0</v>
      </c>
      <c r="AH57">
        <v>33.675319999999999</v>
      </c>
      <c r="AI57">
        <v>3.5567619999999995</v>
      </c>
      <c r="AJ57">
        <v>0</v>
      </c>
      <c r="AK57">
        <v>12.891999999999999</v>
      </c>
      <c r="AL57">
        <v>20.155329999999999</v>
      </c>
      <c r="AM57">
        <v>4.0624761904761915</v>
      </c>
      <c r="AN57">
        <v>0</v>
      </c>
      <c r="AO57">
        <v>6.1981080000000004</v>
      </c>
      <c r="AP57">
        <v>0</v>
      </c>
      <c r="AQ57">
        <v>0</v>
      </c>
      <c r="AR57">
        <v>13.459967999999998</v>
      </c>
      <c r="AS57">
        <v>8.1661711199999996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20.561845641529523</v>
      </c>
      <c r="BB57">
        <f t="shared" si="0"/>
        <v>566.91945260882062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25.211811699816142</v>
      </c>
      <c r="L58">
        <v>5.0362865012987763</v>
      </c>
      <c r="M58">
        <v>0</v>
      </c>
      <c r="N58">
        <v>30.002796543253201</v>
      </c>
      <c r="O58">
        <v>50.382291666666667</v>
      </c>
      <c r="P58">
        <v>69.038400654615785</v>
      </c>
      <c r="Q58">
        <v>0</v>
      </c>
      <c r="R58">
        <v>10.763273191593353</v>
      </c>
      <c r="S58">
        <v>6.7010968210361064</v>
      </c>
      <c r="T58">
        <v>0</v>
      </c>
      <c r="U58">
        <v>191.68056551776209</v>
      </c>
      <c r="V58">
        <v>5.2654200000000007</v>
      </c>
      <c r="W58">
        <v>3.6694542124542124</v>
      </c>
      <c r="X58">
        <v>37.471502623577351</v>
      </c>
      <c r="Y58">
        <v>0</v>
      </c>
      <c r="Z58">
        <v>0</v>
      </c>
      <c r="AA58">
        <v>10.83564</v>
      </c>
      <c r="AB58">
        <v>10.035570480000001</v>
      </c>
      <c r="AC58">
        <v>7.3819532319999999</v>
      </c>
      <c r="AD58">
        <v>9.2822125759999992</v>
      </c>
      <c r="AE58">
        <v>12.556885224</v>
      </c>
      <c r="AF58">
        <v>0</v>
      </c>
      <c r="AG58">
        <v>0</v>
      </c>
      <c r="AH58">
        <v>33.675319999999999</v>
      </c>
      <c r="AI58">
        <v>3.5567619999999995</v>
      </c>
      <c r="AJ58">
        <v>0</v>
      </c>
      <c r="AK58">
        <v>12.891999999999999</v>
      </c>
      <c r="AL58">
        <v>20.155329999999999</v>
      </c>
      <c r="AM58">
        <v>4.0624761904761915</v>
      </c>
      <c r="AN58">
        <v>0</v>
      </c>
      <c r="AO58">
        <v>6.1981080000000004</v>
      </c>
      <c r="AP58">
        <v>0</v>
      </c>
      <c r="AQ58">
        <v>0</v>
      </c>
      <c r="AR58">
        <v>2.243328</v>
      </c>
      <c r="AS58">
        <v>2.9042868000000004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19.98509717048745</v>
      </c>
      <c r="BB58">
        <f t="shared" si="0"/>
        <v>551.01767476406258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25.999625548880395</v>
      </c>
      <c r="L59">
        <v>5.2020808253348516</v>
      </c>
      <c r="M59">
        <v>0</v>
      </c>
      <c r="N59">
        <v>30.002796543253201</v>
      </c>
      <c r="O59">
        <v>50.382291666666667</v>
      </c>
      <c r="P59">
        <v>69.038400654615785</v>
      </c>
      <c r="Q59">
        <v>0</v>
      </c>
      <c r="R59">
        <v>4.1543089171974508</v>
      </c>
      <c r="S59">
        <v>2.0814305423406276</v>
      </c>
      <c r="T59">
        <v>0</v>
      </c>
      <c r="U59">
        <v>191.68056551776209</v>
      </c>
      <c r="V59">
        <v>5.2654200000000007</v>
      </c>
      <c r="W59">
        <v>4.1577119244391962</v>
      </c>
      <c r="X59">
        <v>37.471502623577351</v>
      </c>
      <c r="Y59">
        <v>0</v>
      </c>
      <c r="Z59">
        <v>0</v>
      </c>
      <c r="AA59">
        <v>10.83564</v>
      </c>
      <c r="AB59">
        <v>10.035570480000001</v>
      </c>
      <c r="AC59">
        <v>7.3819532319999999</v>
      </c>
      <c r="AD59">
        <v>9.2822125759999992</v>
      </c>
      <c r="AE59">
        <v>12.556885224</v>
      </c>
      <c r="AF59">
        <v>0</v>
      </c>
      <c r="AG59">
        <v>0</v>
      </c>
      <c r="AH59">
        <v>33.675319999999999</v>
      </c>
      <c r="AI59">
        <v>3.5567619999999995</v>
      </c>
      <c r="AJ59">
        <v>0</v>
      </c>
      <c r="AK59">
        <v>12.891999999999999</v>
      </c>
      <c r="AL59">
        <v>20.155329999999999</v>
      </c>
      <c r="AM59">
        <v>4.0624761904761915</v>
      </c>
      <c r="AN59">
        <v>0</v>
      </c>
      <c r="AO59">
        <v>6.1981080000000004</v>
      </c>
      <c r="AP59">
        <v>0</v>
      </c>
      <c r="AQ59">
        <v>0</v>
      </c>
      <c r="AR59">
        <v>2.243328</v>
      </c>
      <c r="AS59">
        <v>2.9042868000000004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19.642560081281637</v>
      </c>
      <c r="BB59">
        <f t="shared" si="0"/>
        <v>541.57344718526235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25.999625548880395</v>
      </c>
      <c r="L60">
        <v>5.2020808253348516</v>
      </c>
      <c r="M60">
        <v>0</v>
      </c>
      <c r="N60">
        <v>30.002796543253201</v>
      </c>
      <c r="O60">
        <v>50.382291666666667</v>
      </c>
      <c r="P60">
        <v>69.038400654615785</v>
      </c>
      <c r="Q60">
        <v>0</v>
      </c>
      <c r="R60">
        <v>4.1543089171974508</v>
      </c>
      <c r="S60">
        <v>2.0814305423406276</v>
      </c>
      <c r="T60">
        <v>0</v>
      </c>
      <c r="U60">
        <v>191.68056551776209</v>
      </c>
      <c r="V60">
        <v>5.2654200000000007</v>
      </c>
      <c r="W60">
        <v>4.1577119244391962</v>
      </c>
      <c r="X60">
        <v>37.471502623577351</v>
      </c>
      <c r="Y60">
        <v>0</v>
      </c>
      <c r="Z60">
        <v>0</v>
      </c>
      <c r="AA60">
        <v>10.83564</v>
      </c>
      <c r="AB60">
        <v>10.035570480000001</v>
      </c>
      <c r="AC60">
        <v>7.3819532319999999</v>
      </c>
      <c r="AD60">
        <v>9.2822125759999992</v>
      </c>
      <c r="AE60">
        <v>12.556885224</v>
      </c>
      <c r="AF60">
        <v>0</v>
      </c>
      <c r="AG60">
        <v>0</v>
      </c>
      <c r="AH60">
        <v>33.675319999999999</v>
      </c>
      <c r="AI60">
        <v>3.5567619999999995</v>
      </c>
      <c r="AJ60">
        <v>0</v>
      </c>
      <c r="AK60">
        <v>12.891999999999999</v>
      </c>
      <c r="AL60">
        <v>20.155329999999999</v>
      </c>
      <c r="AM60">
        <v>4.0624761904761915</v>
      </c>
      <c r="AN60">
        <v>0</v>
      </c>
      <c r="AO60">
        <v>6.1981080000000004</v>
      </c>
      <c r="AP60">
        <v>0</v>
      </c>
      <c r="AQ60">
        <v>0</v>
      </c>
      <c r="AR60">
        <v>2.80416</v>
      </c>
      <c r="AS60">
        <v>2.9042868000000004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19.662189201281635</v>
      </c>
      <c r="BB60">
        <f t="shared" si="0"/>
        <v>542.11465006526237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25.999625548880395</v>
      </c>
      <c r="L61">
        <v>5.2020808253348516</v>
      </c>
      <c r="M61">
        <v>0</v>
      </c>
      <c r="N61">
        <v>30.002796543253201</v>
      </c>
      <c r="O61">
        <v>50.382291666666667</v>
      </c>
      <c r="P61">
        <v>69.038400654615785</v>
      </c>
      <c r="Q61">
        <v>0</v>
      </c>
      <c r="R61">
        <v>4.1543089171974508</v>
      </c>
      <c r="S61">
        <v>2.0814305423406276</v>
      </c>
      <c r="T61">
        <v>0</v>
      </c>
      <c r="U61">
        <v>191.68056551776209</v>
      </c>
      <c r="V61">
        <v>5.2654200000000007</v>
      </c>
      <c r="W61">
        <v>4.1577119244391962</v>
      </c>
      <c r="X61">
        <v>37.471502623577351</v>
      </c>
      <c r="Y61">
        <v>0</v>
      </c>
      <c r="Z61">
        <v>0</v>
      </c>
      <c r="AA61">
        <v>10.83564</v>
      </c>
      <c r="AB61">
        <v>10.035570480000001</v>
      </c>
      <c r="AC61">
        <v>7.3819532319999999</v>
      </c>
      <c r="AD61">
        <v>9.2822125759999992</v>
      </c>
      <c r="AE61">
        <v>12.556885224</v>
      </c>
      <c r="AF61">
        <v>0</v>
      </c>
      <c r="AG61">
        <v>0</v>
      </c>
      <c r="AH61">
        <v>33.675319999999999</v>
      </c>
      <c r="AI61">
        <v>3.5567619999999995</v>
      </c>
      <c r="AJ61">
        <v>0</v>
      </c>
      <c r="AK61">
        <v>12.891999999999999</v>
      </c>
      <c r="AL61">
        <v>20.155329999999999</v>
      </c>
      <c r="AM61">
        <v>4.0624761904761915</v>
      </c>
      <c r="AN61">
        <v>0</v>
      </c>
      <c r="AO61">
        <v>6.1981080000000004</v>
      </c>
      <c r="AP61">
        <v>0</v>
      </c>
      <c r="AQ61">
        <v>0</v>
      </c>
      <c r="AR61">
        <v>2.80416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19.701653435281635</v>
      </c>
      <c r="BB61">
        <f t="shared" si="0"/>
        <v>543.20273247126238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25.999625548880395</v>
      </c>
      <c r="L62">
        <v>5.2020808253348516</v>
      </c>
      <c r="M62">
        <v>0</v>
      </c>
      <c r="N62">
        <v>30.002796543253201</v>
      </c>
      <c r="O62">
        <v>50.382291666666667</v>
      </c>
      <c r="P62">
        <v>69.038400654615785</v>
      </c>
      <c r="Q62">
        <v>0</v>
      </c>
      <c r="R62">
        <v>4.1543089171974508</v>
      </c>
      <c r="S62">
        <v>2.0814305423406276</v>
      </c>
      <c r="T62">
        <v>0</v>
      </c>
      <c r="U62">
        <v>191.68056551776209</v>
      </c>
      <c r="V62">
        <v>5.2654200000000007</v>
      </c>
      <c r="W62">
        <v>4.1577119244391962</v>
      </c>
      <c r="X62">
        <v>37.471502623577351</v>
      </c>
      <c r="Y62">
        <v>0</v>
      </c>
      <c r="Z62">
        <v>0</v>
      </c>
      <c r="AA62">
        <v>10.83564</v>
      </c>
      <c r="AB62">
        <v>10.035570480000001</v>
      </c>
      <c r="AC62">
        <v>7.3819532319999999</v>
      </c>
      <c r="AD62">
        <v>9.2822125759999992</v>
      </c>
      <c r="AE62">
        <v>12.556885224</v>
      </c>
      <c r="AF62">
        <v>0</v>
      </c>
      <c r="AG62">
        <v>0</v>
      </c>
      <c r="AH62">
        <v>33.675319999999999</v>
      </c>
      <c r="AI62">
        <v>3.5567619999999995</v>
      </c>
      <c r="AJ62">
        <v>0</v>
      </c>
      <c r="AK62">
        <v>12.891999999999999</v>
      </c>
      <c r="AL62">
        <v>20.155329999999999</v>
      </c>
      <c r="AM62">
        <v>4.0624761904761915</v>
      </c>
      <c r="AN62">
        <v>0</v>
      </c>
      <c r="AO62">
        <v>6.1981080000000004</v>
      </c>
      <c r="AP62">
        <v>0</v>
      </c>
      <c r="AQ62">
        <v>0</v>
      </c>
      <c r="AR62">
        <v>2.80416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19.701653435281635</v>
      </c>
      <c r="BB62">
        <f t="shared" si="0"/>
        <v>543.20273247126238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25.999625548880395</v>
      </c>
      <c r="L63">
        <v>5.2020808253348516</v>
      </c>
      <c r="M63">
        <v>0</v>
      </c>
      <c r="N63">
        <v>30.002796543253201</v>
      </c>
      <c r="O63">
        <v>50.382291666666667</v>
      </c>
      <c r="P63">
        <v>69.038400654615785</v>
      </c>
      <c r="Q63">
        <v>0</v>
      </c>
      <c r="R63">
        <v>4.1543089171974508</v>
      </c>
      <c r="S63">
        <v>2.0814305423406276</v>
      </c>
      <c r="T63">
        <v>0</v>
      </c>
      <c r="U63">
        <v>191.68056551776209</v>
      </c>
      <c r="V63">
        <v>5.2654200000000007</v>
      </c>
      <c r="W63">
        <v>7.2783715693173816</v>
      </c>
      <c r="X63">
        <v>37.471502623577351</v>
      </c>
      <c r="Y63">
        <v>0</v>
      </c>
      <c r="Z63">
        <v>0</v>
      </c>
      <c r="AA63">
        <v>10.83564</v>
      </c>
      <c r="AB63">
        <v>10.035570480000001</v>
      </c>
      <c r="AC63">
        <v>7.3819532319999999</v>
      </c>
      <c r="AD63">
        <v>9.2822125759999992</v>
      </c>
      <c r="AE63">
        <v>12.556885224</v>
      </c>
      <c r="AF63">
        <v>0</v>
      </c>
      <c r="AG63">
        <v>0</v>
      </c>
      <c r="AH63">
        <v>33.675319999999999</v>
      </c>
      <c r="AI63">
        <v>3.5567619999999995</v>
      </c>
      <c r="AJ63">
        <v>0</v>
      </c>
      <c r="AK63">
        <v>12.891999999999999</v>
      </c>
      <c r="AL63">
        <v>20.155329999999999</v>
      </c>
      <c r="AM63">
        <v>4.0624761904761915</v>
      </c>
      <c r="AN63">
        <v>0</v>
      </c>
      <c r="AO63">
        <v>6.1981080000000004</v>
      </c>
      <c r="AP63">
        <v>0.97612199999999993</v>
      </c>
      <c r="AQ63">
        <v>0</v>
      </c>
      <c r="AR63">
        <v>3.9258239999999995</v>
      </c>
      <c r="AS63">
        <v>4.0318334399999998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19.884299032852372</v>
      </c>
      <c r="BB63">
        <f t="shared" si="0"/>
        <v>548.23853251856997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25.999625548880395</v>
      </c>
      <c r="L64">
        <v>5.2020808253348516</v>
      </c>
      <c r="M64">
        <v>0</v>
      </c>
      <c r="N64">
        <v>30.002796543253201</v>
      </c>
      <c r="O64">
        <v>50.382291666666667</v>
      </c>
      <c r="P64">
        <v>69.038400654615785</v>
      </c>
      <c r="Q64">
        <v>0</v>
      </c>
      <c r="R64">
        <v>4.1543089171974508</v>
      </c>
      <c r="S64">
        <v>2.0814305423406276</v>
      </c>
      <c r="T64">
        <v>0</v>
      </c>
      <c r="U64">
        <v>191.68056551776209</v>
      </c>
      <c r="V64">
        <v>5.2654200000000007</v>
      </c>
      <c r="W64">
        <v>7.2783715693173816</v>
      </c>
      <c r="X64">
        <v>37.471502623577351</v>
      </c>
      <c r="Y64">
        <v>0</v>
      </c>
      <c r="Z64">
        <v>0</v>
      </c>
      <c r="AA64">
        <v>10.83564</v>
      </c>
      <c r="AB64">
        <v>10.035570480000001</v>
      </c>
      <c r="AC64">
        <v>7.3819532319999999</v>
      </c>
      <c r="AD64">
        <v>9.2822125759999992</v>
      </c>
      <c r="AE64">
        <v>12.556885224</v>
      </c>
      <c r="AF64">
        <v>0</v>
      </c>
      <c r="AG64">
        <v>0</v>
      </c>
      <c r="AH64">
        <v>33.675319999999999</v>
      </c>
      <c r="AI64">
        <v>3.5567619999999995</v>
      </c>
      <c r="AJ64">
        <v>0</v>
      </c>
      <c r="AK64">
        <v>12.891999999999999</v>
      </c>
      <c r="AL64">
        <v>20.155329999999999</v>
      </c>
      <c r="AM64">
        <v>4.0624761904761915</v>
      </c>
      <c r="AN64">
        <v>0</v>
      </c>
      <c r="AO64">
        <v>6.1981080000000004</v>
      </c>
      <c r="AP64">
        <v>0.97612199999999993</v>
      </c>
      <c r="AQ64">
        <v>0</v>
      </c>
      <c r="AR64">
        <v>3.9258239999999995</v>
      </c>
      <c r="AS64">
        <v>4.0318334399999998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19.884299032852372</v>
      </c>
      <c r="BB64">
        <f t="shared" si="0"/>
        <v>548.23853251856997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25.999625548880395</v>
      </c>
      <c r="L65">
        <v>5.2020808253348516</v>
      </c>
      <c r="M65">
        <v>0</v>
      </c>
      <c r="N65">
        <v>30.002796543253201</v>
      </c>
      <c r="O65">
        <v>50.382291666666667</v>
      </c>
      <c r="P65">
        <v>67.648952323109626</v>
      </c>
      <c r="Q65">
        <v>0</v>
      </c>
      <c r="R65">
        <v>4.1543089171974508</v>
      </c>
      <c r="S65">
        <v>2.0814305423406276</v>
      </c>
      <c r="T65">
        <v>0</v>
      </c>
      <c r="U65">
        <v>191.68056551776209</v>
      </c>
      <c r="V65">
        <v>5.2654200000000007</v>
      </c>
      <c r="W65">
        <v>7.2783715693173816</v>
      </c>
      <c r="X65">
        <v>37.471502623577351</v>
      </c>
      <c r="Y65">
        <v>0</v>
      </c>
      <c r="Z65">
        <v>0</v>
      </c>
      <c r="AA65">
        <v>10.83564</v>
      </c>
      <c r="AB65">
        <v>10.035570480000001</v>
      </c>
      <c r="AC65">
        <v>7.3819532319999999</v>
      </c>
      <c r="AD65">
        <v>9.2822125759999992</v>
      </c>
      <c r="AE65">
        <v>12.556885224</v>
      </c>
      <c r="AF65">
        <v>0</v>
      </c>
      <c r="AG65">
        <v>0</v>
      </c>
      <c r="AH65">
        <v>33.675319999999999</v>
      </c>
      <c r="AI65">
        <v>3.5567619999999995</v>
      </c>
      <c r="AJ65">
        <v>0</v>
      </c>
      <c r="AK65">
        <v>12.891999999999999</v>
      </c>
      <c r="AL65">
        <v>20.155329999999999</v>
      </c>
      <c r="AM65">
        <v>4.0624761904761915</v>
      </c>
      <c r="AN65">
        <v>0</v>
      </c>
      <c r="AO65">
        <v>6.1981080000000004</v>
      </c>
      <c r="AP65">
        <v>1.9522439999999999</v>
      </c>
      <c r="AQ65">
        <v>0</v>
      </c>
      <c r="AR65">
        <v>13.459967999999998</v>
      </c>
      <c r="AS65">
        <v>2.9042868000000004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20.164063417249643</v>
      </c>
      <c r="BB65">
        <f t="shared" si="0"/>
        <v>555.95203916266632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25.999625548880395</v>
      </c>
      <c r="L66">
        <v>5.2020808253348516</v>
      </c>
      <c r="M66">
        <v>0</v>
      </c>
      <c r="N66">
        <v>30.002796543253201</v>
      </c>
      <c r="O66">
        <v>50.382291666666667</v>
      </c>
      <c r="P66">
        <v>66.159383731760329</v>
      </c>
      <c r="Q66">
        <v>0</v>
      </c>
      <c r="R66">
        <v>4.1543089171974508</v>
      </c>
      <c r="S66">
        <v>2.0814305423406276</v>
      </c>
      <c r="T66">
        <v>0</v>
      </c>
      <c r="U66">
        <v>191.68056551776209</v>
      </c>
      <c r="V66">
        <v>5.2654200000000007</v>
      </c>
      <c r="W66">
        <v>7.2783715693173816</v>
      </c>
      <c r="X66">
        <v>37.471502623577351</v>
      </c>
      <c r="Y66">
        <v>0</v>
      </c>
      <c r="Z66">
        <v>0</v>
      </c>
      <c r="AA66">
        <v>10.83564</v>
      </c>
      <c r="AB66">
        <v>10.035570480000001</v>
      </c>
      <c r="AC66">
        <v>7.3819532319999999</v>
      </c>
      <c r="AD66">
        <v>9.2822125759999992</v>
      </c>
      <c r="AE66">
        <v>12.556885224</v>
      </c>
      <c r="AF66">
        <v>0</v>
      </c>
      <c r="AG66">
        <v>0</v>
      </c>
      <c r="AH66">
        <v>33.675319999999999</v>
      </c>
      <c r="AI66">
        <v>3.5567619999999995</v>
      </c>
      <c r="AJ66">
        <v>0</v>
      </c>
      <c r="AK66">
        <v>12.891999999999999</v>
      </c>
      <c r="AL66">
        <v>20.155329999999999</v>
      </c>
      <c r="AM66">
        <v>4.0624761904761915</v>
      </c>
      <c r="AN66">
        <v>0</v>
      </c>
      <c r="AO66">
        <v>6.1981080000000004</v>
      </c>
      <c r="AP66">
        <v>1.9522439999999999</v>
      </c>
      <c r="AQ66">
        <v>0</v>
      </c>
      <c r="AR66">
        <v>13.459967999999998</v>
      </c>
      <c r="AS66">
        <v>2.9042868000000004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20.111928516552432</v>
      </c>
      <c r="BB66">
        <f t="shared" si="0"/>
        <v>554.51460547201418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25.999625548880395</v>
      </c>
      <c r="L67">
        <v>5.0155636641801165</v>
      </c>
      <c r="M67">
        <v>0</v>
      </c>
      <c r="N67">
        <v>30.002796543253201</v>
      </c>
      <c r="O67">
        <v>50.382291666666667</v>
      </c>
      <c r="P67">
        <v>61.700765773264521</v>
      </c>
      <c r="Q67">
        <v>0</v>
      </c>
      <c r="R67">
        <v>10.763273191593353</v>
      </c>
      <c r="S67">
        <v>6.7010968210361064</v>
      </c>
      <c r="T67">
        <v>0</v>
      </c>
      <c r="U67">
        <v>191.68056551776209</v>
      </c>
      <c r="V67">
        <v>5.2654200000000007</v>
      </c>
      <c r="W67">
        <v>7.2783715693173816</v>
      </c>
      <c r="X67">
        <v>37.471502623577351</v>
      </c>
      <c r="Y67">
        <v>0</v>
      </c>
      <c r="Z67">
        <v>0</v>
      </c>
      <c r="AA67">
        <v>10.83564</v>
      </c>
      <c r="AB67">
        <v>10.035570480000001</v>
      </c>
      <c r="AC67">
        <v>7.3819532319999999</v>
      </c>
      <c r="AD67">
        <v>9.2822125759999992</v>
      </c>
      <c r="AE67">
        <v>12.556885224</v>
      </c>
      <c r="AF67">
        <v>0</v>
      </c>
      <c r="AG67">
        <v>0</v>
      </c>
      <c r="AH67">
        <v>33.675319999999999</v>
      </c>
      <c r="AI67">
        <v>3.5567619999999995</v>
      </c>
      <c r="AJ67">
        <v>0</v>
      </c>
      <c r="AK67">
        <v>12.891999999999999</v>
      </c>
      <c r="AL67">
        <v>20.155329999999999</v>
      </c>
      <c r="AM67">
        <v>4.0624761904761915</v>
      </c>
      <c r="AN67">
        <v>0</v>
      </c>
      <c r="AO67">
        <v>6.1981080000000004</v>
      </c>
      <c r="AP67">
        <v>1.9522439999999999</v>
      </c>
      <c r="AQ67">
        <v>0</v>
      </c>
      <c r="AR67">
        <v>2.80416</v>
      </c>
      <c r="AS67">
        <v>2.9042868000000004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19.969397841384392</v>
      </c>
      <c r="BB67">
        <f t="shared" si="0"/>
        <v>550.58482358062327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25.999625548880395</v>
      </c>
      <c r="L68">
        <v>11.036291307482777</v>
      </c>
      <c r="M68">
        <v>0</v>
      </c>
      <c r="N68">
        <v>30.002796543253201</v>
      </c>
      <c r="O68">
        <v>50.382291666666667</v>
      </c>
      <c r="P68">
        <v>61.700765773264521</v>
      </c>
      <c r="Q68">
        <v>0</v>
      </c>
      <c r="R68">
        <v>10.763273191593353</v>
      </c>
      <c r="S68">
        <v>6.7010968210361064</v>
      </c>
      <c r="T68">
        <v>0</v>
      </c>
      <c r="U68">
        <v>191.68056551776209</v>
      </c>
      <c r="V68">
        <v>5.2654200000000007</v>
      </c>
      <c r="W68">
        <v>7.2783715693173816</v>
      </c>
      <c r="X68">
        <v>37.471502623577351</v>
      </c>
      <c r="Y68">
        <v>0</v>
      </c>
      <c r="Z68">
        <v>0</v>
      </c>
      <c r="AA68">
        <v>10.83564</v>
      </c>
      <c r="AB68">
        <v>10.035570480000001</v>
      </c>
      <c r="AC68">
        <v>7.3819532319999999</v>
      </c>
      <c r="AD68">
        <v>9.2822125759999992</v>
      </c>
      <c r="AE68">
        <v>12.556885224</v>
      </c>
      <c r="AF68">
        <v>0</v>
      </c>
      <c r="AG68">
        <v>0</v>
      </c>
      <c r="AH68">
        <v>33.675319999999999</v>
      </c>
      <c r="AI68">
        <v>3.5567619999999995</v>
      </c>
      <c r="AJ68">
        <v>0</v>
      </c>
      <c r="AK68">
        <v>12.891999999999999</v>
      </c>
      <c r="AL68">
        <v>20.155329999999999</v>
      </c>
      <c r="AM68">
        <v>4.0624761904761915</v>
      </c>
      <c r="AN68">
        <v>0</v>
      </c>
      <c r="AO68">
        <v>6.1981080000000004</v>
      </c>
      <c r="AP68">
        <v>1.9522439999999999</v>
      </c>
      <c r="AQ68">
        <v>0</v>
      </c>
      <c r="AR68">
        <v>2.80416</v>
      </c>
      <c r="AS68">
        <v>2.9042868000000004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20.180123313493574</v>
      </c>
      <c r="BB68">
        <f t="shared" ref="BB68:BB99" si="1">SUM(B68:AZ68)-BA68</f>
        <v>556.3948257518166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25.999625548880395</v>
      </c>
      <c r="L69">
        <v>7.5750985994558961</v>
      </c>
      <c r="M69">
        <v>0</v>
      </c>
      <c r="N69">
        <v>30.002796543253201</v>
      </c>
      <c r="O69">
        <v>50.382291666666667</v>
      </c>
      <c r="P69">
        <v>61.700765773264521</v>
      </c>
      <c r="Q69">
        <v>0</v>
      </c>
      <c r="R69">
        <v>10.763805387096774</v>
      </c>
      <c r="S69">
        <v>6.7013025000000006</v>
      </c>
      <c r="T69">
        <v>0</v>
      </c>
      <c r="U69">
        <v>191.68056551776209</v>
      </c>
      <c r="V69">
        <v>5.2654200000000007</v>
      </c>
      <c r="W69">
        <v>7.2783715693173816</v>
      </c>
      <c r="X69">
        <v>37.471502623577351</v>
      </c>
      <c r="Y69">
        <v>0</v>
      </c>
      <c r="Z69">
        <v>0</v>
      </c>
      <c r="AA69">
        <v>10.83564</v>
      </c>
      <c r="AB69">
        <v>10.035570480000001</v>
      </c>
      <c r="AC69">
        <v>7.3819532319999999</v>
      </c>
      <c r="AD69">
        <v>9.2822125759999992</v>
      </c>
      <c r="AE69">
        <v>12.556885224</v>
      </c>
      <c r="AF69">
        <v>0</v>
      </c>
      <c r="AG69">
        <v>0</v>
      </c>
      <c r="AH69">
        <v>33.675319999999999</v>
      </c>
      <c r="AI69">
        <v>0.80835500000000005</v>
      </c>
      <c r="AJ69">
        <v>0</v>
      </c>
      <c r="AK69">
        <v>12.891999999999999</v>
      </c>
      <c r="AL69">
        <v>20.155329999999999</v>
      </c>
      <c r="AM69">
        <v>4.0624761904761915</v>
      </c>
      <c r="AN69">
        <v>0</v>
      </c>
      <c r="AO69">
        <v>6.1981080000000004</v>
      </c>
      <c r="AP69">
        <v>1.9522439999999999</v>
      </c>
      <c r="AQ69">
        <v>0</v>
      </c>
      <c r="AR69">
        <v>2.80416</v>
      </c>
      <c r="AS69">
        <v>2.9042868000000004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19.962813091967284</v>
      </c>
      <c r="BB69">
        <f t="shared" si="1"/>
        <v>550.40327413978332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25.999625548880395</v>
      </c>
      <c r="L70">
        <v>7.5750985994558961</v>
      </c>
      <c r="M70">
        <v>0</v>
      </c>
      <c r="N70">
        <v>30.002796543253201</v>
      </c>
      <c r="O70">
        <v>50.382291666666667</v>
      </c>
      <c r="P70">
        <v>61.700765773264521</v>
      </c>
      <c r="Q70">
        <v>0</v>
      </c>
      <c r="R70">
        <v>10.763805387096774</v>
      </c>
      <c r="S70">
        <v>6.7013025000000006</v>
      </c>
      <c r="T70">
        <v>0</v>
      </c>
      <c r="U70">
        <v>191.68056551776209</v>
      </c>
      <c r="V70">
        <v>5.2654200000000007</v>
      </c>
      <c r="W70">
        <v>7.2783715693173816</v>
      </c>
      <c r="X70">
        <v>37.471502623577351</v>
      </c>
      <c r="Y70">
        <v>0</v>
      </c>
      <c r="Z70">
        <v>0</v>
      </c>
      <c r="AA70">
        <v>10.83564</v>
      </c>
      <c r="AB70">
        <v>10.035570480000001</v>
      </c>
      <c r="AC70">
        <v>7.3819532319999999</v>
      </c>
      <c r="AD70">
        <v>9.2822125759999992</v>
      </c>
      <c r="AE70">
        <v>12.556885224</v>
      </c>
      <c r="AF70">
        <v>0</v>
      </c>
      <c r="AG70">
        <v>0</v>
      </c>
      <c r="AH70">
        <v>33.675319999999999</v>
      </c>
      <c r="AI70">
        <v>0.80835500000000005</v>
      </c>
      <c r="AJ70">
        <v>0</v>
      </c>
      <c r="AK70">
        <v>12.891999999999999</v>
      </c>
      <c r="AL70">
        <v>20.155329999999999</v>
      </c>
      <c r="AM70">
        <v>4.0624761904761915</v>
      </c>
      <c r="AN70">
        <v>0</v>
      </c>
      <c r="AO70">
        <v>6.1981080000000004</v>
      </c>
      <c r="AP70">
        <v>1.9522439999999999</v>
      </c>
      <c r="AQ70">
        <v>0</v>
      </c>
      <c r="AR70">
        <v>3.9258239999999995</v>
      </c>
      <c r="AS70">
        <v>2.9042868000000004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20.002071331967286</v>
      </c>
      <c r="BB70">
        <f t="shared" si="1"/>
        <v>551.48567989978335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51.791886138756666</v>
      </c>
      <c r="L71">
        <v>43.751253694861809</v>
      </c>
      <c r="M71">
        <v>0</v>
      </c>
      <c r="N71">
        <v>30.002796543253201</v>
      </c>
      <c r="O71">
        <v>50.382291666666667</v>
      </c>
      <c r="P71">
        <v>61.700765773264521</v>
      </c>
      <c r="Q71">
        <v>0.61171219268714982</v>
      </c>
      <c r="R71">
        <v>10.763805387096774</v>
      </c>
      <c r="S71">
        <v>6.7013025000000006</v>
      </c>
      <c r="T71">
        <v>0</v>
      </c>
      <c r="U71">
        <v>191.68056551776209</v>
      </c>
      <c r="V71">
        <v>5.2654200000000007</v>
      </c>
      <c r="W71">
        <v>7.2783715693173816</v>
      </c>
      <c r="X71">
        <v>37.471502623577351</v>
      </c>
      <c r="Y71">
        <v>0</v>
      </c>
      <c r="Z71">
        <v>0</v>
      </c>
      <c r="AA71">
        <v>10.83564</v>
      </c>
      <c r="AB71">
        <v>10.035570480000001</v>
      </c>
      <c r="AC71">
        <v>7.3819532319999999</v>
      </c>
      <c r="AD71">
        <v>9.2822125759999992</v>
      </c>
      <c r="AE71">
        <v>12.556885224</v>
      </c>
      <c r="AF71">
        <v>0</v>
      </c>
      <c r="AG71">
        <v>0</v>
      </c>
      <c r="AH71">
        <v>35.455301199999994</v>
      </c>
      <c r="AI71">
        <v>0.80835500000000005</v>
      </c>
      <c r="AJ71">
        <v>0</v>
      </c>
      <c r="AK71">
        <v>12.891999999999999</v>
      </c>
      <c r="AL71">
        <v>20.155329999999999</v>
      </c>
      <c r="AM71">
        <v>4.0624761904761915</v>
      </c>
      <c r="AN71">
        <v>0</v>
      </c>
      <c r="AO71">
        <v>6.1981080000000004</v>
      </c>
      <c r="AP71">
        <v>3.2862773999999995</v>
      </c>
      <c r="AQ71">
        <v>0</v>
      </c>
      <c r="AR71">
        <v>3.9258239999999995</v>
      </c>
      <c r="AS71">
        <v>2.9042868000000004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22.301366585156138</v>
      </c>
      <c r="BB71">
        <f t="shared" si="1"/>
        <v>614.88052712456386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51.791886138756666</v>
      </c>
      <c r="L72">
        <v>47.15034060643157</v>
      </c>
      <c r="M72">
        <v>0</v>
      </c>
      <c r="N72">
        <v>30.002796543253201</v>
      </c>
      <c r="O72">
        <v>50.382291666666667</v>
      </c>
      <c r="P72">
        <v>61.700765773264521</v>
      </c>
      <c r="Q72">
        <v>0.87125607967832897</v>
      </c>
      <c r="R72">
        <v>10.763805387096774</v>
      </c>
      <c r="S72">
        <v>6.7013025000000006</v>
      </c>
      <c r="T72">
        <v>0</v>
      </c>
      <c r="U72">
        <v>191.68056551776209</v>
      </c>
      <c r="V72">
        <v>5.2654200000000007</v>
      </c>
      <c r="W72">
        <v>7.2783715693173816</v>
      </c>
      <c r="X72">
        <v>37.471502623577351</v>
      </c>
      <c r="Y72">
        <v>0</v>
      </c>
      <c r="Z72">
        <v>0</v>
      </c>
      <c r="AA72">
        <v>10.83564</v>
      </c>
      <c r="AB72">
        <v>10.035570480000001</v>
      </c>
      <c r="AC72">
        <v>7.3819532319999999</v>
      </c>
      <c r="AD72">
        <v>9.2822125759999992</v>
      </c>
      <c r="AE72">
        <v>12.556885224</v>
      </c>
      <c r="AF72">
        <v>0</v>
      </c>
      <c r="AG72">
        <v>0</v>
      </c>
      <c r="AH72">
        <v>35.6477316</v>
      </c>
      <c r="AI72">
        <v>0.80835500000000005</v>
      </c>
      <c r="AJ72">
        <v>0</v>
      </c>
      <c r="AK72">
        <v>12.891999999999999</v>
      </c>
      <c r="AL72">
        <v>20.155329999999999</v>
      </c>
      <c r="AM72">
        <v>4.0624761904761915</v>
      </c>
      <c r="AN72">
        <v>0</v>
      </c>
      <c r="AO72">
        <v>6.1981080000000004</v>
      </c>
      <c r="AP72">
        <v>3.2862773999999995</v>
      </c>
      <c r="AQ72">
        <v>0</v>
      </c>
      <c r="AR72">
        <v>3.9258239999999995</v>
      </c>
      <c r="AS72">
        <v>2.9042868000000004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22.436153727109058</v>
      </c>
      <c r="BB72">
        <f t="shared" si="1"/>
        <v>618.59680118117194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51.791886138756666</v>
      </c>
      <c r="L73">
        <v>47.61600870027835</v>
      </c>
      <c r="M73">
        <v>0</v>
      </c>
      <c r="N73">
        <v>30.002796543253201</v>
      </c>
      <c r="O73">
        <v>50.382291666666667</v>
      </c>
      <c r="P73">
        <v>61.700765773264521</v>
      </c>
      <c r="Q73">
        <v>0</v>
      </c>
      <c r="R73">
        <v>10.763273191593353</v>
      </c>
      <c r="S73">
        <v>6.7010968210361064</v>
      </c>
      <c r="T73">
        <v>0</v>
      </c>
      <c r="U73">
        <v>191.68056551776209</v>
      </c>
      <c r="V73">
        <v>5.2654200000000007</v>
      </c>
      <c r="W73">
        <v>7.2783715693173816</v>
      </c>
      <c r="X73">
        <v>37.471502623577351</v>
      </c>
      <c r="Y73">
        <v>0</v>
      </c>
      <c r="Z73">
        <v>0</v>
      </c>
      <c r="AA73">
        <v>10.83564</v>
      </c>
      <c r="AB73">
        <v>10.035570480000001</v>
      </c>
      <c r="AC73">
        <v>7.3819532319999999</v>
      </c>
      <c r="AD73">
        <v>9.2822125759999992</v>
      </c>
      <c r="AE73">
        <v>12.556885224</v>
      </c>
      <c r="AF73">
        <v>0</v>
      </c>
      <c r="AG73">
        <v>0</v>
      </c>
      <c r="AH73">
        <v>35.6477316</v>
      </c>
      <c r="AI73">
        <v>3.5567619999999995</v>
      </c>
      <c r="AJ73">
        <v>0</v>
      </c>
      <c r="AK73">
        <v>12.891999999999999</v>
      </c>
      <c r="AL73">
        <v>20.155329999999999</v>
      </c>
      <c r="AM73">
        <v>4.0624761904761915</v>
      </c>
      <c r="AN73">
        <v>0</v>
      </c>
      <c r="AO73">
        <v>6.1981080000000004</v>
      </c>
      <c r="AP73">
        <v>3.2862773999999995</v>
      </c>
      <c r="AQ73">
        <v>0</v>
      </c>
      <c r="AR73">
        <v>3.9258239999999995</v>
      </c>
      <c r="AS73">
        <v>3.9293291999999993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22.554003107323062</v>
      </c>
      <c r="BB73">
        <f t="shared" si="1"/>
        <v>621.84607534065913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51.791886138756666</v>
      </c>
      <c r="L74">
        <v>51.046484492475216</v>
      </c>
      <c r="M74">
        <v>0</v>
      </c>
      <c r="N74">
        <v>30.002796543253201</v>
      </c>
      <c r="O74">
        <v>50.382291666666667</v>
      </c>
      <c r="P74">
        <v>61.700765773264521</v>
      </c>
      <c r="Q74">
        <v>0</v>
      </c>
      <c r="R74">
        <v>10.763273191593353</v>
      </c>
      <c r="S74">
        <v>6.7010968210361064</v>
      </c>
      <c r="T74">
        <v>0</v>
      </c>
      <c r="U74">
        <v>191.68056551776209</v>
      </c>
      <c r="V74">
        <v>5.2654200000000007</v>
      </c>
      <c r="W74">
        <v>7.2783715693173816</v>
      </c>
      <c r="X74">
        <v>37.471502623577351</v>
      </c>
      <c r="Y74">
        <v>0</v>
      </c>
      <c r="Z74">
        <v>0</v>
      </c>
      <c r="AA74">
        <v>10.83564</v>
      </c>
      <c r="AB74">
        <v>10.035570480000001</v>
      </c>
      <c r="AC74">
        <v>7.3819532319999999</v>
      </c>
      <c r="AD74">
        <v>9.2822125759999992</v>
      </c>
      <c r="AE74">
        <v>12.556885224</v>
      </c>
      <c r="AF74">
        <v>0</v>
      </c>
      <c r="AG74">
        <v>0</v>
      </c>
      <c r="AH74">
        <v>35.6477316</v>
      </c>
      <c r="AI74">
        <v>3.5567619999999995</v>
      </c>
      <c r="AJ74">
        <v>0</v>
      </c>
      <c r="AK74">
        <v>12.891999999999999</v>
      </c>
      <c r="AL74">
        <v>20.155329999999999</v>
      </c>
      <c r="AM74">
        <v>4.0624761904761915</v>
      </c>
      <c r="AN74">
        <v>0</v>
      </c>
      <c r="AO74">
        <v>6.1981080000000004</v>
      </c>
      <c r="AP74">
        <v>3.2862773999999995</v>
      </c>
      <c r="AQ74">
        <v>0</v>
      </c>
      <c r="AR74">
        <v>3.9258239999999995</v>
      </c>
      <c r="AS74">
        <v>3.9293291999999993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22.674069760052021</v>
      </c>
      <c r="BB74">
        <f t="shared" si="1"/>
        <v>625.15648448012701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51.791886138756666</v>
      </c>
      <c r="L75">
        <v>45.906602984503706</v>
      </c>
      <c r="M75">
        <v>0</v>
      </c>
      <c r="N75">
        <v>30.002796543253201</v>
      </c>
      <c r="O75">
        <v>50.382291666666667</v>
      </c>
      <c r="P75">
        <v>61.700765773264521</v>
      </c>
      <c r="Q75">
        <v>0</v>
      </c>
      <c r="R75">
        <v>10.763273191593353</v>
      </c>
      <c r="S75">
        <v>6.5761345890410965</v>
      </c>
      <c r="T75">
        <v>0</v>
      </c>
      <c r="U75">
        <v>191.68056551776209</v>
      </c>
      <c r="V75">
        <v>5.2654200000000007</v>
      </c>
      <c r="W75">
        <v>7.2783715693173816</v>
      </c>
      <c r="X75">
        <v>37.471502623577351</v>
      </c>
      <c r="Y75">
        <v>0</v>
      </c>
      <c r="Z75">
        <v>0</v>
      </c>
      <c r="AA75">
        <v>10.83564</v>
      </c>
      <c r="AB75">
        <v>10.035570480000001</v>
      </c>
      <c r="AC75">
        <v>7.3819532319999999</v>
      </c>
      <c r="AD75">
        <v>9.2822125759999992</v>
      </c>
      <c r="AE75">
        <v>12.556885224</v>
      </c>
      <c r="AF75">
        <v>0</v>
      </c>
      <c r="AG75">
        <v>0</v>
      </c>
      <c r="AH75">
        <v>35.6477316</v>
      </c>
      <c r="AI75">
        <v>0.80835500000000005</v>
      </c>
      <c r="AJ75">
        <v>0</v>
      </c>
      <c r="AK75">
        <v>12.891999999999999</v>
      </c>
      <c r="AL75">
        <v>20.155329999999999</v>
      </c>
      <c r="AM75">
        <v>4.0624761904761915</v>
      </c>
      <c r="AN75">
        <v>0</v>
      </c>
      <c r="AO75">
        <v>6.1981080000000004</v>
      </c>
      <c r="AP75">
        <v>2.7656789999999996</v>
      </c>
      <c r="AQ75">
        <v>0</v>
      </c>
      <c r="AR75">
        <v>3.9258239999999995</v>
      </c>
      <c r="AS75">
        <v>3.0751271999999998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22.345488025799636</v>
      </c>
      <c r="BB75">
        <f t="shared" si="1"/>
        <v>616.09701507441275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51.791886138756666</v>
      </c>
      <c r="L76">
        <v>45.906602984503706</v>
      </c>
      <c r="M76">
        <v>0</v>
      </c>
      <c r="N76">
        <v>30.002796543253201</v>
      </c>
      <c r="O76">
        <v>50.382291666666667</v>
      </c>
      <c r="P76">
        <v>61.700765773264521</v>
      </c>
      <c r="Q76">
        <v>0</v>
      </c>
      <c r="R76">
        <v>10.763273191593353</v>
      </c>
      <c r="S76">
        <v>6.5388856691623767</v>
      </c>
      <c r="T76">
        <v>0</v>
      </c>
      <c r="U76">
        <v>191.68056551776209</v>
      </c>
      <c r="V76">
        <v>5.2654200000000007</v>
      </c>
      <c r="W76">
        <v>7.2783715693173816</v>
      </c>
      <c r="X76">
        <v>37.471502623577351</v>
      </c>
      <c r="Y76">
        <v>0</v>
      </c>
      <c r="Z76">
        <v>0</v>
      </c>
      <c r="AA76">
        <v>10.83564</v>
      </c>
      <c r="AB76">
        <v>10.035570480000001</v>
      </c>
      <c r="AC76">
        <v>7.3819532319999999</v>
      </c>
      <c r="AD76">
        <v>9.2822125759999992</v>
      </c>
      <c r="AE76">
        <v>12.556885224</v>
      </c>
      <c r="AF76">
        <v>0</v>
      </c>
      <c r="AG76">
        <v>0</v>
      </c>
      <c r="AH76">
        <v>35.6477316</v>
      </c>
      <c r="AI76">
        <v>0.80835500000000005</v>
      </c>
      <c r="AJ76">
        <v>0</v>
      </c>
      <c r="AK76">
        <v>12.891999999999999</v>
      </c>
      <c r="AL76">
        <v>20.155329999999999</v>
      </c>
      <c r="AM76">
        <v>4.0624761904761915</v>
      </c>
      <c r="AN76">
        <v>0</v>
      </c>
      <c r="AO76">
        <v>6.1981080000000004</v>
      </c>
      <c r="AP76">
        <v>2.7656789999999996</v>
      </c>
      <c r="AQ76">
        <v>0</v>
      </c>
      <c r="AR76">
        <v>3.9258239999999995</v>
      </c>
      <c r="AS76">
        <v>3.0751271999999998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22.344184293139687</v>
      </c>
      <c r="BB76">
        <f t="shared" si="1"/>
        <v>616.06106988719398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51.791886138756666</v>
      </c>
      <c r="L77">
        <v>44.320808733826887</v>
      </c>
      <c r="M77">
        <v>0</v>
      </c>
      <c r="N77">
        <v>30.002796543253201</v>
      </c>
      <c r="O77">
        <v>50.382291666666667</v>
      </c>
      <c r="P77">
        <v>61.700765773264521</v>
      </c>
      <c r="Q77">
        <v>0</v>
      </c>
      <c r="R77">
        <v>10.672070506575292</v>
      </c>
      <c r="S77">
        <v>6.6067968525804215</v>
      </c>
      <c r="T77">
        <v>0</v>
      </c>
      <c r="U77">
        <v>191.68056551776209</v>
      </c>
      <c r="V77">
        <v>5.2654200000000007</v>
      </c>
      <c r="W77">
        <v>7.2783715693173816</v>
      </c>
      <c r="X77">
        <v>37.471502623577351</v>
      </c>
      <c r="Y77">
        <v>0</v>
      </c>
      <c r="Z77">
        <v>0</v>
      </c>
      <c r="AA77">
        <v>10.83564</v>
      </c>
      <c r="AB77">
        <v>10.035570480000001</v>
      </c>
      <c r="AC77">
        <v>7.3819532319999999</v>
      </c>
      <c r="AD77">
        <v>9.2822125759999992</v>
      </c>
      <c r="AE77">
        <v>12.556885224</v>
      </c>
      <c r="AF77">
        <v>0</v>
      </c>
      <c r="AG77">
        <v>0</v>
      </c>
      <c r="AH77">
        <v>35.6477316</v>
      </c>
      <c r="AI77">
        <v>1.9400519999999997</v>
      </c>
      <c r="AJ77">
        <v>0</v>
      </c>
      <c r="AK77">
        <v>12.891999999999999</v>
      </c>
      <c r="AL77">
        <v>20.155329999999999</v>
      </c>
      <c r="AM77">
        <v>4.0624761904761915</v>
      </c>
      <c r="AN77">
        <v>0</v>
      </c>
      <c r="AO77">
        <v>6.1981080000000004</v>
      </c>
      <c r="AP77">
        <v>2.7656789999999996</v>
      </c>
      <c r="AQ77">
        <v>0</v>
      </c>
      <c r="AR77">
        <v>3.9258239999999995</v>
      </c>
      <c r="AS77">
        <v>3.0751271999999998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22.327475400929647</v>
      </c>
      <c r="BB77">
        <f t="shared" si="1"/>
        <v>615.60039002712733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51.791886138756666</v>
      </c>
      <c r="L78">
        <v>47.295296133441738</v>
      </c>
      <c r="M78">
        <v>0</v>
      </c>
      <c r="N78">
        <v>30.002796543253201</v>
      </c>
      <c r="O78">
        <v>50.382291666666667</v>
      </c>
      <c r="P78">
        <v>61.700765773264521</v>
      </c>
      <c r="Q78">
        <v>0</v>
      </c>
      <c r="R78">
        <v>10.624523430851879</v>
      </c>
      <c r="S78">
        <v>6.6067968525804215</v>
      </c>
      <c r="T78">
        <v>0</v>
      </c>
      <c r="U78">
        <v>191.68056551776209</v>
      </c>
      <c r="V78">
        <v>5.2654200000000007</v>
      </c>
      <c r="W78">
        <v>7.2783715693173816</v>
      </c>
      <c r="X78">
        <v>37.471502623577351</v>
      </c>
      <c r="Y78">
        <v>0</v>
      </c>
      <c r="Z78">
        <v>0</v>
      </c>
      <c r="AA78">
        <v>10.83564</v>
      </c>
      <c r="AB78">
        <v>10.035570480000001</v>
      </c>
      <c r="AC78">
        <v>7.3819532319999999</v>
      </c>
      <c r="AD78">
        <v>9.2822125759999992</v>
      </c>
      <c r="AE78">
        <v>12.556885224</v>
      </c>
      <c r="AF78">
        <v>0</v>
      </c>
      <c r="AG78">
        <v>0</v>
      </c>
      <c r="AH78">
        <v>35.6477316</v>
      </c>
      <c r="AI78">
        <v>3.5567619999999995</v>
      </c>
      <c r="AJ78">
        <v>0</v>
      </c>
      <c r="AK78">
        <v>12.891999999999999</v>
      </c>
      <c r="AL78">
        <v>20.155329999999999</v>
      </c>
      <c r="AM78">
        <v>4.0624761904761915</v>
      </c>
      <c r="AN78">
        <v>0</v>
      </c>
      <c r="AO78">
        <v>6.1981080000000004</v>
      </c>
      <c r="AP78">
        <v>2.7656789999999996</v>
      </c>
      <c r="AQ78">
        <v>0</v>
      </c>
      <c r="AR78">
        <v>3.9258239999999995</v>
      </c>
      <c r="AS78">
        <v>3.0751271999999998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22.486503128481797</v>
      </c>
      <c r="BB78">
        <f t="shared" si="1"/>
        <v>619.98501262346656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51.791886138756666</v>
      </c>
      <c r="L79">
        <v>47.295296133441738</v>
      </c>
      <c r="M79">
        <v>0</v>
      </c>
      <c r="N79">
        <v>30.002796543253201</v>
      </c>
      <c r="O79">
        <v>50.382291666666667</v>
      </c>
      <c r="P79">
        <v>61.700765773264521</v>
      </c>
      <c r="Q79">
        <v>0.46633393829401087</v>
      </c>
      <c r="R79">
        <v>10.600113512386459</v>
      </c>
      <c r="S79">
        <v>6.6067968525804215</v>
      </c>
      <c r="T79">
        <v>0</v>
      </c>
      <c r="U79">
        <v>191.68056551776209</v>
      </c>
      <c r="V79">
        <v>5.2654200000000007</v>
      </c>
      <c r="W79">
        <v>7.2783715693173816</v>
      </c>
      <c r="X79">
        <v>37.471502623577351</v>
      </c>
      <c r="Y79">
        <v>0</v>
      </c>
      <c r="Z79">
        <v>0</v>
      </c>
      <c r="AA79">
        <v>10.935969999999999</v>
      </c>
      <c r="AB79">
        <v>10.035570480000001</v>
      </c>
      <c r="AC79">
        <v>7.3819532319999999</v>
      </c>
      <c r="AD79">
        <v>9.2822125759999992</v>
      </c>
      <c r="AE79">
        <v>13.230809199999999</v>
      </c>
      <c r="AF79">
        <v>0</v>
      </c>
      <c r="AG79">
        <v>0</v>
      </c>
      <c r="AH79">
        <v>35.6477316</v>
      </c>
      <c r="AI79">
        <v>4.8501299999999992</v>
      </c>
      <c r="AJ79">
        <v>0</v>
      </c>
      <c r="AK79">
        <v>12.891999999999999</v>
      </c>
      <c r="AL79">
        <v>20.155329999999999</v>
      </c>
      <c r="AM79">
        <v>4.2656000000000001</v>
      </c>
      <c r="AN79">
        <v>0</v>
      </c>
      <c r="AO79">
        <v>6.1981080000000004</v>
      </c>
      <c r="AP79">
        <v>2.7656789999999996</v>
      </c>
      <c r="AQ79">
        <v>0</v>
      </c>
      <c r="AR79">
        <v>13.459967999999998</v>
      </c>
      <c r="AS79">
        <v>3.0751271999999998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22.915141814472918</v>
      </c>
      <c r="BB79">
        <f t="shared" si="1"/>
        <v>631.80318774282773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51.791886138756666</v>
      </c>
      <c r="L80">
        <v>50.269783520078526</v>
      </c>
      <c r="M80">
        <v>0</v>
      </c>
      <c r="N80">
        <v>30.002796543253201</v>
      </c>
      <c r="O80">
        <v>50.382291666666667</v>
      </c>
      <c r="P80">
        <v>61.700765773264521</v>
      </c>
      <c r="Q80">
        <v>0</v>
      </c>
      <c r="R80">
        <v>10.600113512386459</v>
      </c>
      <c r="S80">
        <v>6.6067968525804215</v>
      </c>
      <c r="T80">
        <v>0</v>
      </c>
      <c r="U80">
        <v>191.68056551776209</v>
      </c>
      <c r="V80">
        <v>5.2654200000000007</v>
      </c>
      <c r="W80">
        <v>7.2783715693173816</v>
      </c>
      <c r="X80">
        <v>37.471502623577351</v>
      </c>
      <c r="Y80">
        <v>0</v>
      </c>
      <c r="Z80">
        <v>0</v>
      </c>
      <c r="AA80">
        <v>10.935969999999999</v>
      </c>
      <c r="AB80">
        <v>10.035570480000001</v>
      </c>
      <c r="AC80">
        <v>7.3819532319999999</v>
      </c>
      <c r="AD80">
        <v>9.2822125759999992</v>
      </c>
      <c r="AE80">
        <v>13.230809199999999</v>
      </c>
      <c r="AF80">
        <v>0</v>
      </c>
      <c r="AG80">
        <v>0</v>
      </c>
      <c r="AH80">
        <v>35.6477316</v>
      </c>
      <c r="AI80">
        <v>12.416332799999999</v>
      </c>
      <c r="AJ80">
        <v>0</v>
      </c>
      <c r="AK80">
        <v>12.891999999999999</v>
      </c>
      <c r="AL80">
        <v>20.155329999999999</v>
      </c>
      <c r="AM80">
        <v>4.2656000000000001</v>
      </c>
      <c r="AN80">
        <v>0</v>
      </c>
      <c r="AO80">
        <v>6.1981080000000004</v>
      </c>
      <c r="AP80">
        <v>2.7656789999999996</v>
      </c>
      <c r="AQ80">
        <v>0</v>
      </c>
      <c r="AR80">
        <v>13.459967999999998</v>
      </c>
      <c r="AS80">
        <v>3.0751271999999998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23.267744283165271</v>
      </c>
      <c r="BB80">
        <f t="shared" si="1"/>
        <v>641.52494152247812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51.791886138756666</v>
      </c>
      <c r="L81">
        <v>46.488558802294747</v>
      </c>
      <c r="M81">
        <v>0</v>
      </c>
      <c r="N81">
        <v>30.002796543253201</v>
      </c>
      <c r="O81">
        <v>50.382291666666667</v>
      </c>
      <c r="P81">
        <v>62.239336991500956</v>
      </c>
      <c r="Q81">
        <v>0</v>
      </c>
      <c r="R81">
        <v>10.746135552496499</v>
      </c>
      <c r="S81">
        <v>6.6900113142218904</v>
      </c>
      <c r="T81">
        <v>0</v>
      </c>
      <c r="U81">
        <v>191.68056551776209</v>
      </c>
      <c r="V81">
        <v>5.2654200000000007</v>
      </c>
      <c r="W81">
        <v>7.169645569620255</v>
      </c>
      <c r="X81">
        <v>37.471502623577351</v>
      </c>
      <c r="Y81">
        <v>0</v>
      </c>
      <c r="Z81">
        <v>0</v>
      </c>
      <c r="AA81">
        <v>10.935969999999999</v>
      </c>
      <c r="AB81">
        <v>10.035570480000001</v>
      </c>
      <c r="AC81">
        <v>7.3819532319999999</v>
      </c>
      <c r="AD81">
        <v>9.2822125759999992</v>
      </c>
      <c r="AE81">
        <v>13.230809199999999</v>
      </c>
      <c r="AF81">
        <v>0</v>
      </c>
      <c r="AG81">
        <v>0</v>
      </c>
      <c r="AH81">
        <v>35.6477316</v>
      </c>
      <c r="AI81">
        <v>12.416332799999999</v>
      </c>
      <c r="AJ81">
        <v>0</v>
      </c>
      <c r="AK81">
        <v>12.891999999999999</v>
      </c>
      <c r="AL81">
        <v>20.155329999999999</v>
      </c>
      <c r="AM81">
        <v>4.2656000000000001</v>
      </c>
      <c r="AN81">
        <v>0</v>
      </c>
      <c r="AO81">
        <v>6.1981080000000004</v>
      </c>
      <c r="AP81">
        <v>2.7656789999999996</v>
      </c>
      <c r="AQ81">
        <v>0</v>
      </c>
      <c r="AR81">
        <v>2.80416</v>
      </c>
      <c r="AS81">
        <v>3.0751271999999998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22.785515763363573</v>
      </c>
      <c r="BB81">
        <f t="shared" si="1"/>
        <v>628.22921904478676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51.791886138756666</v>
      </c>
      <c r="L82">
        <v>49.244214732848683</v>
      </c>
      <c r="M82">
        <v>0</v>
      </c>
      <c r="N82">
        <v>30.002796543253201</v>
      </c>
      <c r="O82">
        <v>50.382291666666667</v>
      </c>
      <c r="P82">
        <v>62.239336991500956</v>
      </c>
      <c r="Q82">
        <v>0</v>
      </c>
      <c r="R82">
        <v>10.746135552496499</v>
      </c>
      <c r="S82">
        <v>6.6900113142218904</v>
      </c>
      <c r="T82">
        <v>0</v>
      </c>
      <c r="U82">
        <v>191.68056551776209</v>
      </c>
      <c r="V82">
        <v>5.2654200000000007</v>
      </c>
      <c r="W82">
        <v>7.169645569620255</v>
      </c>
      <c r="X82">
        <v>37.471502623577351</v>
      </c>
      <c r="Y82">
        <v>0</v>
      </c>
      <c r="Z82">
        <v>0</v>
      </c>
      <c r="AA82">
        <v>10.935969999999999</v>
      </c>
      <c r="AB82">
        <v>10.035570480000001</v>
      </c>
      <c r="AC82">
        <v>7.3819532319999999</v>
      </c>
      <c r="AD82">
        <v>9.2822125759999992</v>
      </c>
      <c r="AE82">
        <v>13.230809199999999</v>
      </c>
      <c r="AF82">
        <v>0</v>
      </c>
      <c r="AG82">
        <v>0</v>
      </c>
      <c r="AH82">
        <v>35.6477316</v>
      </c>
      <c r="AI82">
        <v>12.416332799999999</v>
      </c>
      <c r="AJ82">
        <v>0</v>
      </c>
      <c r="AK82">
        <v>12.891999999999999</v>
      </c>
      <c r="AL82">
        <v>20.155329999999999</v>
      </c>
      <c r="AM82">
        <v>4.2656000000000001</v>
      </c>
      <c r="AN82">
        <v>0</v>
      </c>
      <c r="AO82">
        <v>6.1981080000000004</v>
      </c>
      <c r="AP82">
        <v>2.7656789999999996</v>
      </c>
      <c r="AQ82">
        <v>0</v>
      </c>
      <c r="AR82">
        <v>2.80416</v>
      </c>
      <c r="AS82">
        <v>3.0751271999999998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22.881963720931136</v>
      </c>
      <c r="BB82">
        <f t="shared" si="1"/>
        <v>630.88842701777321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49.99936075826627</v>
      </c>
      <c r="L83">
        <v>43.004749961485686</v>
      </c>
      <c r="M83">
        <v>0</v>
      </c>
      <c r="N83">
        <v>30.002796543253201</v>
      </c>
      <c r="O83">
        <v>50.382291666666667</v>
      </c>
      <c r="P83">
        <v>62.070613055348716</v>
      </c>
      <c r="Q83">
        <v>0</v>
      </c>
      <c r="R83">
        <v>10.733344452610352</v>
      </c>
      <c r="S83">
        <v>6.6897924637681161</v>
      </c>
      <c r="T83">
        <v>0</v>
      </c>
      <c r="U83">
        <v>191.68056551776209</v>
      </c>
      <c r="V83">
        <v>5.2654200000000007</v>
      </c>
      <c r="W83">
        <v>7.0581589869855774</v>
      </c>
      <c r="X83">
        <v>37.471502623577351</v>
      </c>
      <c r="Y83">
        <v>0</v>
      </c>
      <c r="Z83">
        <v>1.6646651999999995</v>
      </c>
      <c r="AA83">
        <v>10.935969999999999</v>
      </c>
      <c r="AB83">
        <v>10.035570480000001</v>
      </c>
      <c r="AC83">
        <v>7.3819532319999999</v>
      </c>
      <c r="AD83">
        <v>9.2822125759999992</v>
      </c>
      <c r="AE83">
        <v>13.230809199999999</v>
      </c>
      <c r="AF83">
        <v>0</v>
      </c>
      <c r="AG83">
        <v>0</v>
      </c>
      <c r="AH83">
        <v>35.6477316</v>
      </c>
      <c r="AI83">
        <v>12.416332799999999</v>
      </c>
      <c r="AJ83">
        <v>0</v>
      </c>
      <c r="AK83">
        <v>12.891999999999999</v>
      </c>
      <c r="AL83">
        <v>20.155329999999999</v>
      </c>
      <c r="AM83">
        <v>4.2656000000000001</v>
      </c>
      <c r="AN83">
        <v>0</v>
      </c>
      <c r="AO83">
        <v>6.1981080000000004</v>
      </c>
      <c r="AP83">
        <v>2.4077676000000001</v>
      </c>
      <c r="AQ83">
        <v>0</v>
      </c>
      <c r="AR83">
        <v>3.9258239999999995</v>
      </c>
      <c r="AS83">
        <v>3.0751271999999998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22.675575960066055</v>
      </c>
      <c r="BB83">
        <f t="shared" si="1"/>
        <v>625.19802195765828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51.791886138756666</v>
      </c>
      <c r="L84">
        <v>51.802690158146127</v>
      </c>
      <c r="M84">
        <v>0</v>
      </c>
      <c r="N84">
        <v>30.002796543253201</v>
      </c>
      <c r="O84">
        <v>50.382291666666667</v>
      </c>
      <c r="P84">
        <v>62.070613055348716</v>
      </c>
      <c r="Q84">
        <v>0</v>
      </c>
      <c r="R84">
        <v>10.733344452610352</v>
      </c>
      <c r="S84">
        <v>6.6897924637681161</v>
      </c>
      <c r="T84">
        <v>0</v>
      </c>
      <c r="U84">
        <v>191.68056551776209</v>
      </c>
      <c r="V84">
        <v>5.2654200000000007</v>
      </c>
      <c r="W84">
        <v>7.0581589869855774</v>
      </c>
      <c r="X84">
        <v>37.471502623577351</v>
      </c>
      <c r="Y84">
        <v>0</v>
      </c>
      <c r="Z84">
        <v>1.6646651999999995</v>
      </c>
      <c r="AA84">
        <v>10.935969999999999</v>
      </c>
      <c r="AB84">
        <v>10.035570480000001</v>
      </c>
      <c r="AC84">
        <v>7.3819532319999999</v>
      </c>
      <c r="AD84">
        <v>9.2822125759999992</v>
      </c>
      <c r="AE84">
        <v>13.230809199999999</v>
      </c>
      <c r="AF84">
        <v>0</v>
      </c>
      <c r="AG84">
        <v>0</v>
      </c>
      <c r="AH84">
        <v>35.6477316</v>
      </c>
      <c r="AI84">
        <v>12.416332799999999</v>
      </c>
      <c r="AJ84">
        <v>0</v>
      </c>
      <c r="AK84">
        <v>12.891999999999999</v>
      </c>
      <c r="AL84">
        <v>20.155329999999999</v>
      </c>
      <c r="AM84">
        <v>4.2656000000000001</v>
      </c>
      <c r="AN84">
        <v>0</v>
      </c>
      <c r="AO84">
        <v>6.1981080000000004</v>
      </c>
      <c r="AP84">
        <v>2.4077676000000001</v>
      </c>
      <c r="AQ84">
        <v>0</v>
      </c>
      <c r="AR84">
        <v>3.9258239999999995</v>
      </c>
      <c r="AS84">
        <v>3.0751271999999998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23.046242365336056</v>
      </c>
      <c r="BB84">
        <f t="shared" si="1"/>
        <v>635.41782112953911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51.791886138756666</v>
      </c>
      <c r="L85">
        <v>51.802690158146127</v>
      </c>
      <c r="M85">
        <v>0</v>
      </c>
      <c r="N85">
        <v>30.002796543253201</v>
      </c>
      <c r="O85">
        <v>50.382291666666667</v>
      </c>
      <c r="P85">
        <v>62.070613055348716</v>
      </c>
      <c r="Q85">
        <v>0</v>
      </c>
      <c r="R85">
        <v>10.733344452610352</v>
      </c>
      <c r="S85">
        <v>6.6897924637681161</v>
      </c>
      <c r="T85">
        <v>0</v>
      </c>
      <c r="U85">
        <v>191.68056551776209</v>
      </c>
      <c r="V85">
        <v>5.2654200000000007</v>
      </c>
      <c r="W85">
        <v>7.0581589869855774</v>
      </c>
      <c r="X85">
        <v>37.471502623577351</v>
      </c>
      <c r="Y85">
        <v>0</v>
      </c>
      <c r="Z85">
        <v>1.6646651999999995</v>
      </c>
      <c r="AA85">
        <v>10.935969999999999</v>
      </c>
      <c r="AB85">
        <v>10.035570480000001</v>
      </c>
      <c r="AC85">
        <v>7.3819532319999999</v>
      </c>
      <c r="AD85">
        <v>9.2822125759999992</v>
      </c>
      <c r="AE85">
        <v>13.230809199999999</v>
      </c>
      <c r="AF85">
        <v>0</v>
      </c>
      <c r="AG85">
        <v>0</v>
      </c>
      <c r="AH85">
        <v>35.6477316</v>
      </c>
      <c r="AI85">
        <v>12.416332799999999</v>
      </c>
      <c r="AJ85">
        <v>0</v>
      </c>
      <c r="AK85">
        <v>12.891999999999999</v>
      </c>
      <c r="AL85">
        <v>20.155329999999999</v>
      </c>
      <c r="AM85">
        <v>4.2656000000000001</v>
      </c>
      <c r="AN85">
        <v>0</v>
      </c>
      <c r="AO85">
        <v>6.1981080000000004</v>
      </c>
      <c r="AP85">
        <v>2.4077676000000001</v>
      </c>
      <c r="AQ85">
        <v>0</v>
      </c>
      <c r="AR85">
        <v>3.9258239999999995</v>
      </c>
      <c r="AS85">
        <v>3.0751271999999998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23.046242365336056</v>
      </c>
      <c r="BB85">
        <f t="shared" si="1"/>
        <v>635.41782112953911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51.791886138756666</v>
      </c>
      <c r="L86">
        <v>51.802690158146127</v>
      </c>
      <c r="M86">
        <v>0</v>
      </c>
      <c r="N86">
        <v>30.002796543253201</v>
      </c>
      <c r="O86">
        <v>50.382291666666667</v>
      </c>
      <c r="P86">
        <v>62.070613055348716</v>
      </c>
      <c r="Q86">
        <v>0</v>
      </c>
      <c r="R86">
        <v>10.733344452610352</v>
      </c>
      <c r="S86">
        <v>6.6897924637681161</v>
      </c>
      <c r="T86">
        <v>0</v>
      </c>
      <c r="U86">
        <v>191.68056551776209</v>
      </c>
      <c r="V86">
        <v>5.2654200000000007</v>
      </c>
      <c r="W86">
        <v>7.0581589869855774</v>
      </c>
      <c r="X86">
        <v>37.471502623577351</v>
      </c>
      <c r="Y86">
        <v>0</v>
      </c>
      <c r="Z86">
        <v>1.6646651999999995</v>
      </c>
      <c r="AA86">
        <v>10.935969999999999</v>
      </c>
      <c r="AB86">
        <v>10.035570480000001</v>
      </c>
      <c r="AC86">
        <v>7.3819532319999999</v>
      </c>
      <c r="AD86">
        <v>9.2822125759999992</v>
      </c>
      <c r="AE86">
        <v>13.230809199999999</v>
      </c>
      <c r="AF86">
        <v>0</v>
      </c>
      <c r="AG86">
        <v>0</v>
      </c>
      <c r="AH86">
        <v>35.6477316</v>
      </c>
      <c r="AI86">
        <v>3.8801039999999993</v>
      </c>
      <c r="AJ86">
        <v>0</v>
      </c>
      <c r="AK86">
        <v>12.891999999999999</v>
      </c>
      <c r="AL86">
        <v>20.155329999999999</v>
      </c>
      <c r="AM86">
        <v>4.2656000000000001</v>
      </c>
      <c r="AN86">
        <v>0</v>
      </c>
      <c r="AO86">
        <v>6.1981080000000004</v>
      </c>
      <c r="AP86">
        <v>2.4077676000000001</v>
      </c>
      <c r="AQ86">
        <v>0</v>
      </c>
      <c r="AR86">
        <v>3.9258239999999995</v>
      </c>
      <c r="AS86">
        <v>3.0751271999999998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22.747474357336053</v>
      </c>
      <c r="BB86">
        <f t="shared" si="1"/>
        <v>627.18036033753913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51.791886138756666</v>
      </c>
      <c r="L87">
        <v>51.802690158146127</v>
      </c>
      <c r="M87">
        <v>0</v>
      </c>
      <c r="N87">
        <v>30.002796543253201</v>
      </c>
      <c r="O87">
        <v>50.382291666666667</v>
      </c>
      <c r="P87">
        <v>62.070613055348709</v>
      </c>
      <c r="Q87">
        <v>0</v>
      </c>
      <c r="R87">
        <v>10.733344452610352</v>
      </c>
      <c r="S87">
        <v>6.6897924637681161</v>
      </c>
      <c r="T87">
        <v>0</v>
      </c>
      <c r="U87">
        <v>191.68056551776209</v>
      </c>
      <c r="V87">
        <v>5.2654200000000007</v>
      </c>
      <c r="W87">
        <v>7.0581589869855774</v>
      </c>
      <c r="X87">
        <v>37.471502623577351</v>
      </c>
      <c r="Y87">
        <v>0</v>
      </c>
      <c r="Z87">
        <v>1.6646651999999995</v>
      </c>
      <c r="AA87">
        <v>10.83564</v>
      </c>
      <c r="AB87">
        <v>10.035570480000001</v>
      </c>
      <c r="AC87">
        <v>7.3819532319999999</v>
      </c>
      <c r="AD87">
        <v>9.2822125759999992</v>
      </c>
      <c r="AE87">
        <v>12.556885224</v>
      </c>
      <c r="AF87">
        <v>0</v>
      </c>
      <c r="AG87">
        <v>0</v>
      </c>
      <c r="AH87">
        <v>35.6477316</v>
      </c>
      <c r="AI87">
        <v>3.5567619999999995</v>
      </c>
      <c r="AJ87">
        <v>0</v>
      </c>
      <c r="AK87">
        <v>12.891999999999999</v>
      </c>
      <c r="AL87">
        <v>20.155329999999999</v>
      </c>
      <c r="AM87">
        <v>4.0624761904761915</v>
      </c>
      <c r="AN87">
        <v>0</v>
      </c>
      <c r="AO87">
        <v>6.1981080000000004</v>
      </c>
      <c r="AP87">
        <v>2.4077676000000001</v>
      </c>
      <c r="AQ87">
        <v>0</v>
      </c>
      <c r="AR87">
        <v>3.9258239999999995</v>
      </c>
      <c r="AS87">
        <v>2.9042868000000004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22.695969634002715</v>
      </c>
      <c r="BB87">
        <f t="shared" si="1"/>
        <v>625.76030487534877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51.791886138756666</v>
      </c>
      <c r="L88">
        <v>51.802690158146127</v>
      </c>
      <c r="M88">
        <v>0</v>
      </c>
      <c r="N88">
        <v>30.002796543253201</v>
      </c>
      <c r="O88">
        <v>50.382291666666667</v>
      </c>
      <c r="P88">
        <v>62.070613055348709</v>
      </c>
      <c r="Q88">
        <v>0</v>
      </c>
      <c r="R88">
        <v>10.733344452610352</v>
      </c>
      <c r="S88">
        <v>6.6897924637681161</v>
      </c>
      <c r="T88">
        <v>0</v>
      </c>
      <c r="U88">
        <v>191.68056551776209</v>
      </c>
      <c r="V88">
        <v>5.2654200000000007</v>
      </c>
      <c r="W88">
        <v>7.0581589869855774</v>
      </c>
      <c r="X88">
        <v>37.471502623577351</v>
      </c>
      <c r="Y88">
        <v>0</v>
      </c>
      <c r="Z88">
        <v>1.6646651999999995</v>
      </c>
      <c r="AA88">
        <v>10.83564</v>
      </c>
      <c r="AB88">
        <v>10.035570480000001</v>
      </c>
      <c r="AC88">
        <v>7.3819532319999999</v>
      </c>
      <c r="AD88">
        <v>9.2822125759999992</v>
      </c>
      <c r="AE88">
        <v>12.556885224</v>
      </c>
      <c r="AF88">
        <v>0</v>
      </c>
      <c r="AG88">
        <v>0</v>
      </c>
      <c r="AH88">
        <v>35.6477316</v>
      </c>
      <c r="AI88">
        <v>3.5567619999999995</v>
      </c>
      <c r="AJ88">
        <v>0</v>
      </c>
      <c r="AK88">
        <v>12.891999999999999</v>
      </c>
      <c r="AL88">
        <v>20.155329999999999</v>
      </c>
      <c r="AM88">
        <v>4.0624761904761915</v>
      </c>
      <c r="AN88">
        <v>0</v>
      </c>
      <c r="AO88">
        <v>6.1981080000000004</v>
      </c>
      <c r="AP88">
        <v>2.4077676000000001</v>
      </c>
      <c r="AQ88">
        <v>0</v>
      </c>
      <c r="AR88">
        <v>3.9258239999999995</v>
      </c>
      <c r="AS88">
        <v>2.9042868000000004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22.695969634002715</v>
      </c>
      <c r="BB88">
        <f t="shared" si="1"/>
        <v>625.76030487534877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51.791886138756666</v>
      </c>
      <c r="L89">
        <v>54.384545521626841</v>
      </c>
      <c r="M89">
        <v>0</v>
      </c>
      <c r="N89">
        <v>30.002796543253201</v>
      </c>
      <c r="O89">
        <v>50.382291666666667</v>
      </c>
      <c r="P89">
        <v>62.070613055348709</v>
      </c>
      <c r="Q89">
        <v>0</v>
      </c>
      <c r="R89">
        <v>10.733344452610352</v>
      </c>
      <c r="S89">
        <v>6.6897924637681161</v>
      </c>
      <c r="T89">
        <v>0</v>
      </c>
      <c r="U89">
        <v>191.68056551776209</v>
      </c>
      <c r="V89">
        <v>5.2654200000000007</v>
      </c>
      <c r="W89">
        <v>7.0581589869855774</v>
      </c>
      <c r="X89">
        <v>37.471502623577351</v>
      </c>
      <c r="Y89">
        <v>0</v>
      </c>
      <c r="Z89">
        <v>1.6646651999999995</v>
      </c>
      <c r="AA89">
        <v>10.83564</v>
      </c>
      <c r="AB89">
        <v>10.035570480000001</v>
      </c>
      <c r="AC89">
        <v>7.3819532319999999</v>
      </c>
      <c r="AD89">
        <v>9.2822125759999992</v>
      </c>
      <c r="AE89">
        <v>12.556885224</v>
      </c>
      <c r="AF89">
        <v>0</v>
      </c>
      <c r="AG89">
        <v>0</v>
      </c>
      <c r="AH89">
        <v>35.6477316</v>
      </c>
      <c r="AI89">
        <v>3.5567619999999995</v>
      </c>
      <c r="AJ89">
        <v>0</v>
      </c>
      <c r="AK89">
        <v>12.891999999999999</v>
      </c>
      <c r="AL89">
        <v>20.155329999999999</v>
      </c>
      <c r="AM89">
        <v>4.0624761904761915</v>
      </c>
      <c r="AN89">
        <v>0</v>
      </c>
      <c r="AO89">
        <v>6.1981080000000004</v>
      </c>
      <c r="AP89">
        <v>2.4077676000000001</v>
      </c>
      <c r="AQ89">
        <v>0</v>
      </c>
      <c r="AR89">
        <v>3.9258239999999995</v>
      </c>
      <c r="AS89">
        <v>2.9042868000000004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22.786334571811601</v>
      </c>
      <c r="BB89">
        <f t="shared" si="1"/>
        <v>628.25179530102059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51.791886138756666</v>
      </c>
      <c r="L90">
        <v>54.384545521626841</v>
      </c>
      <c r="M90">
        <v>0</v>
      </c>
      <c r="N90">
        <v>30.002796543253201</v>
      </c>
      <c r="O90">
        <v>50.382291666666667</v>
      </c>
      <c r="P90">
        <v>62.070613055348709</v>
      </c>
      <c r="Q90">
        <v>0</v>
      </c>
      <c r="R90">
        <v>10.733344452610352</v>
      </c>
      <c r="S90">
        <v>6.6897924637681161</v>
      </c>
      <c r="T90">
        <v>0</v>
      </c>
      <c r="U90">
        <v>191.68056551776209</v>
      </c>
      <c r="V90">
        <v>5.2654200000000007</v>
      </c>
      <c r="W90">
        <v>7.0581589869855774</v>
      </c>
      <c r="X90">
        <v>37.471502623577351</v>
      </c>
      <c r="Y90">
        <v>0</v>
      </c>
      <c r="Z90">
        <v>1.6646651999999995</v>
      </c>
      <c r="AA90">
        <v>10.83564</v>
      </c>
      <c r="AB90">
        <v>10.035570480000001</v>
      </c>
      <c r="AC90">
        <v>7.3819532319999999</v>
      </c>
      <c r="AD90">
        <v>9.2822125759999992</v>
      </c>
      <c r="AE90">
        <v>12.556885224</v>
      </c>
      <c r="AF90">
        <v>0</v>
      </c>
      <c r="AG90">
        <v>0</v>
      </c>
      <c r="AH90">
        <v>35.6477316</v>
      </c>
      <c r="AI90">
        <v>3.5567619999999995</v>
      </c>
      <c r="AJ90">
        <v>0</v>
      </c>
      <c r="AK90">
        <v>12.891999999999999</v>
      </c>
      <c r="AL90">
        <v>20.155329999999999</v>
      </c>
      <c r="AM90">
        <v>4.0624761904761915</v>
      </c>
      <c r="AN90">
        <v>0</v>
      </c>
      <c r="AO90">
        <v>6.1981080000000004</v>
      </c>
      <c r="AP90">
        <v>2.4077676000000001</v>
      </c>
      <c r="AQ90">
        <v>0</v>
      </c>
      <c r="AR90">
        <v>3.9258239999999995</v>
      </c>
      <c r="AS90">
        <v>2.9042868000000004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22.786334571811601</v>
      </c>
      <c r="BB90">
        <f t="shared" si="1"/>
        <v>628.25179530102059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51.791886138756666</v>
      </c>
      <c r="L91">
        <v>57.128661833677683</v>
      </c>
      <c r="M91">
        <v>0</v>
      </c>
      <c r="N91">
        <v>30.002796543253201</v>
      </c>
      <c r="O91">
        <v>50.382291666666667</v>
      </c>
      <c r="P91">
        <v>62.070613055348716</v>
      </c>
      <c r="Q91">
        <v>0</v>
      </c>
      <c r="R91">
        <v>10.763805387096774</v>
      </c>
      <c r="S91">
        <v>6.7013025000000006</v>
      </c>
      <c r="T91">
        <v>0</v>
      </c>
      <c r="U91">
        <v>191.68056551776209</v>
      </c>
      <c r="V91">
        <v>5.2654200000000007</v>
      </c>
      <c r="W91">
        <v>7.0581589869855774</v>
      </c>
      <c r="X91">
        <v>37.471502623577351</v>
      </c>
      <c r="Y91">
        <v>0</v>
      </c>
      <c r="Z91">
        <v>1.6646651999999995</v>
      </c>
      <c r="AA91">
        <v>10.935969999999999</v>
      </c>
      <c r="AB91">
        <v>10.035570480000001</v>
      </c>
      <c r="AC91">
        <v>7.3819532319999999</v>
      </c>
      <c r="AD91">
        <v>9.2822125759999992</v>
      </c>
      <c r="AE91">
        <v>13.230809199999999</v>
      </c>
      <c r="AF91">
        <v>0</v>
      </c>
      <c r="AG91">
        <v>0</v>
      </c>
      <c r="AH91">
        <v>35.6477316</v>
      </c>
      <c r="AI91">
        <v>3.5567619999999995</v>
      </c>
      <c r="AJ91">
        <v>0</v>
      </c>
      <c r="AK91">
        <v>12.891999999999999</v>
      </c>
      <c r="AL91">
        <v>20.155329999999999</v>
      </c>
      <c r="AM91">
        <v>4.2656000000000001</v>
      </c>
      <c r="AN91">
        <v>0</v>
      </c>
      <c r="AO91">
        <v>6.7955159999999992</v>
      </c>
      <c r="AP91">
        <v>2.4077676000000001</v>
      </c>
      <c r="AQ91">
        <v>0</v>
      </c>
      <c r="AR91">
        <v>5.0474880000000004</v>
      </c>
      <c r="AS91">
        <v>2.9042868000000004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22.978223458847303</v>
      </c>
      <c r="BB91">
        <f t="shared" si="1"/>
        <v>633.5424434822778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51.791886138756666</v>
      </c>
      <c r="L92">
        <v>57.128661833677683</v>
      </c>
      <c r="M92">
        <v>0</v>
      </c>
      <c r="N92">
        <v>30.002796543253201</v>
      </c>
      <c r="O92">
        <v>50.382291666666667</v>
      </c>
      <c r="P92">
        <v>62.070613055348716</v>
      </c>
      <c r="Q92">
        <v>0</v>
      </c>
      <c r="R92">
        <v>10.763805387096774</v>
      </c>
      <c r="S92">
        <v>6.7013025000000006</v>
      </c>
      <c r="T92">
        <v>0</v>
      </c>
      <c r="U92">
        <v>191.68056551776209</v>
      </c>
      <c r="V92">
        <v>5.2654200000000007</v>
      </c>
      <c r="W92">
        <v>7.0581589869855774</v>
      </c>
      <c r="X92">
        <v>37.471502623577351</v>
      </c>
      <c r="Y92">
        <v>0</v>
      </c>
      <c r="Z92">
        <v>1.6646651999999995</v>
      </c>
      <c r="AA92">
        <v>10.935969999999999</v>
      </c>
      <c r="AB92">
        <v>10.035570480000001</v>
      </c>
      <c r="AC92">
        <v>7.3819532319999999</v>
      </c>
      <c r="AD92">
        <v>9.2822125759999992</v>
      </c>
      <c r="AE92">
        <v>13.230809199999999</v>
      </c>
      <c r="AF92">
        <v>0</v>
      </c>
      <c r="AG92">
        <v>0</v>
      </c>
      <c r="AH92">
        <v>35.6477316</v>
      </c>
      <c r="AI92">
        <v>3.5567619999999995</v>
      </c>
      <c r="AJ92">
        <v>0</v>
      </c>
      <c r="AK92">
        <v>12.891999999999999</v>
      </c>
      <c r="AL92">
        <v>20.155329999999999</v>
      </c>
      <c r="AM92">
        <v>4.2656000000000001</v>
      </c>
      <c r="AN92">
        <v>0</v>
      </c>
      <c r="AO92">
        <v>6.7955159999999992</v>
      </c>
      <c r="AP92">
        <v>2.4077676000000001</v>
      </c>
      <c r="AQ92">
        <v>0</v>
      </c>
      <c r="AR92">
        <v>5.0474880000000004</v>
      </c>
      <c r="AS92">
        <v>2.9042868000000004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22.978223458847303</v>
      </c>
      <c r="BB92">
        <f t="shared" si="1"/>
        <v>633.5424434822778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51.791886138756666</v>
      </c>
      <c r="L93">
        <v>65.22270466613169</v>
      </c>
      <c r="M93">
        <v>0</v>
      </c>
      <c r="N93">
        <v>30.002796543253201</v>
      </c>
      <c r="O93">
        <v>50.382291666666667</v>
      </c>
      <c r="P93">
        <v>62.070613055348716</v>
      </c>
      <c r="Q93">
        <v>0</v>
      </c>
      <c r="R93">
        <v>10.763805387096774</v>
      </c>
      <c r="S93">
        <v>6.7013025000000006</v>
      </c>
      <c r="T93">
        <v>0</v>
      </c>
      <c r="U93">
        <v>194.9451911513622</v>
      </c>
      <c r="V93">
        <v>5.2654200000000007</v>
      </c>
      <c r="W93">
        <v>7.0581589869855774</v>
      </c>
      <c r="X93">
        <v>37.471502623577351</v>
      </c>
      <c r="Y93">
        <v>0</v>
      </c>
      <c r="Z93">
        <v>1.6646651999999995</v>
      </c>
      <c r="AA93">
        <v>10.935969999999999</v>
      </c>
      <c r="AB93">
        <v>10.035570480000001</v>
      </c>
      <c r="AC93">
        <v>7.3819532319999999</v>
      </c>
      <c r="AD93">
        <v>9.2822125759999992</v>
      </c>
      <c r="AE93">
        <v>13.230809199999999</v>
      </c>
      <c r="AF93">
        <v>0</v>
      </c>
      <c r="AG93">
        <v>0</v>
      </c>
      <c r="AH93">
        <v>35.6477316</v>
      </c>
      <c r="AI93">
        <v>3.5567619999999995</v>
      </c>
      <c r="AJ93">
        <v>0</v>
      </c>
      <c r="AK93">
        <v>12.891999999999999</v>
      </c>
      <c r="AL93">
        <v>20.155329999999999</v>
      </c>
      <c r="AM93">
        <v>4.2656000000000001</v>
      </c>
      <c r="AN93">
        <v>0</v>
      </c>
      <c r="AO93">
        <v>6.7955159999999992</v>
      </c>
      <c r="AP93">
        <v>2.4077676000000001</v>
      </c>
      <c r="AQ93">
        <v>0</v>
      </c>
      <c r="AR93">
        <v>5.0474880000000004</v>
      </c>
      <c r="AS93">
        <v>3.2459675999999997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23.387735765365115</v>
      </c>
      <c r="BB93">
        <f t="shared" si="1"/>
        <v>644.83328044181394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51.791886138756666</v>
      </c>
      <c r="L94">
        <v>65.222869031737019</v>
      </c>
      <c r="M94">
        <v>0</v>
      </c>
      <c r="N94">
        <v>30.002796543253201</v>
      </c>
      <c r="O94">
        <v>50.382291666666667</v>
      </c>
      <c r="P94">
        <v>62.070613055348716</v>
      </c>
      <c r="Q94">
        <v>0</v>
      </c>
      <c r="R94">
        <v>10.763805387096774</v>
      </c>
      <c r="S94">
        <v>6.7013025000000006</v>
      </c>
      <c r="T94">
        <v>0</v>
      </c>
      <c r="U94">
        <v>194.9451911513622</v>
      </c>
      <c r="V94">
        <v>5.2654200000000007</v>
      </c>
      <c r="W94">
        <v>7.0581589869855774</v>
      </c>
      <c r="X94">
        <v>37.471502623577351</v>
      </c>
      <c r="Y94">
        <v>0</v>
      </c>
      <c r="Z94">
        <v>1.6646651999999995</v>
      </c>
      <c r="AA94">
        <v>10.935969999999999</v>
      </c>
      <c r="AB94">
        <v>10.035570480000001</v>
      </c>
      <c r="AC94">
        <v>7.3819532319999999</v>
      </c>
      <c r="AD94">
        <v>9.2822125759999992</v>
      </c>
      <c r="AE94">
        <v>13.230809199999999</v>
      </c>
      <c r="AF94">
        <v>0</v>
      </c>
      <c r="AG94">
        <v>0</v>
      </c>
      <c r="AH94">
        <v>35.6477316</v>
      </c>
      <c r="AI94">
        <v>3.5567619999999995</v>
      </c>
      <c r="AJ94">
        <v>0</v>
      </c>
      <c r="AK94">
        <v>12.891999999999999</v>
      </c>
      <c r="AL94">
        <v>20.155329999999999</v>
      </c>
      <c r="AM94">
        <v>4.2656000000000001</v>
      </c>
      <c r="AN94">
        <v>0</v>
      </c>
      <c r="AO94">
        <v>6.7955159999999992</v>
      </c>
      <c r="AP94">
        <v>2.4077676000000001</v>
      </c>
      <c r="AQ94">
        <v>0</v>
      </c>
      <c r="AR94">
        <v>5.0474880000000004</v>
      </c>
      <c r="AS94">
        <v>3.2459675999999997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23.387741516191511</v>
      </c>
      <c r="BB94">
        <f t="shared" si="1"/>
        <v>644.83343905659285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51.791886138756666</v>
      </c>
      <c r="L95">
        <v>69.874574554694831</v>
      </c>
      <c r="M95">
        <v>0</v>
      </c>
      <c r="N95">
        <v>30.002796543253201</v>
      </c>
      <c r="O95">
        <v>50.382291666666667</v>
      </c>
      <c r="P95">
        <v>62.070613055348716</v>
      </c>
      <c r="Q95">
        <v>0</v>
      </c>
      <c r="R95">
        <v>10.763805387096774</v>
      </c>
      <c r="S95">
        <v>6.7013025000000006</v>
      </c>
      <c r="T95">
        <v>0</v>
      </c>
      <c r="U95">
        <v>194.9451911513622</v>
      </c>
      <c r="V95">
        <v>5.2654200000000007</v>
      </c>
      <c r="W95">
        <v>7.0581589869855774</v>
      </c>
      <c r="X95">
        <v>37.471502623577351</v>
      </c>
      <c r="Y95">
        <v>0</v>
      </c>
      <c r="Z95">
        <v>1.6646651999999995</v>
      </c>
      <c r="AA95">
        <v>10.83564</v>
      </c>
      <c r="AB95">
        <v>10.035570480000001</v>
      </c>
      <c r="AC95">
        <v>7.3819532319999999</v>
      </c>
      <c r="AD95">
        <v>9.2822125759999992</v>
      </c>
      <c r="AE95">
        <v>12.556885224</v>
      </c>
      <c r="AF95">
        <v>0</v>
      </c>
      <c r="AG95">
        <v>0</v>
      </c>
      <c r="AH95">
        <v>35.6477316</v>
      </c>
      <c r="AI95">
        <v>0.80835500000000005</v>
      </c>
      <c r="AJ95">
        <v>0</v>
      </c>
      <c r="AK95">
        <v>12.891999999999999</v>
      </c>
      <c r="AL95">
        <v>20.155329999999999</v>
      </c>
      <c r="AM95">
        <v>4.0624761904761915</v>
      </c>
      <c r="AN95">
        <v>0</v>
      </c>
      <c r="AO95">
        <v>6.7955159999999992</v>
      </c>
      <c r="AP95">
        <v>2.4077676000000001</v>
      </c>
      <c r="AQ95">
        <v>0</v>
      </c>
      <c r="AR95">
        <v>5.0474880000000004</v>
      </c>
      <c r="AS95">
        <v>2.9042868000000004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23.408189927853215</v>
      </c>
      <c r="BB95">
        <f t="shared" si="1"/>
        <v>645.39723058236541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51.791886138756666</v>
      </c>
      <c r="L96">
        <v>69.874574554694831</v>
      </c>
      <c r="M96">
        <v>0</v>
      </c>
      <c r="N96">
        <v>30.002796543253201</v>
      </c>
      <c r="O96">
        <v>50.382291666666667</v>
      </c>
      <c r="P96">
        <v>62.070613055348716</v>
      </c>
      <c r="Q96">
        <v>0</v>
      </c>
      <c r="R96">
        <v>10.763805387096774</v>
      </c>
      <c r="S96">
        <v>6.7013025000000006</v>
      </c>
      <c r="T96">
        <v>0</v>
      </c>
      <c r="U96">
        <v>194.9451911513622</v>
      </c>
      <c r="V96">
        <v>5.2654200000000007</v>
      </c>
      <c r="W96">
        <v>7.0581589869855774</v>
      </c>
      <c r="X96">
        <v>37.471502623577351</v>
      </c>
      <c r="Y96">
        <v>0</v>
      </c>
      <c r="Z96">
        <v>1.6646651999999995</v>
      </c>
      <c r="AA96">
        <v>10.83564</v>
      </c>
      <c r="AB96">
        <v>10.035570480000001</v>
      </c>
      <c r="AC96">
        <v>7.3819532319999999</v>
      </c>
      <c r="AD96">
        <v>9.2822125759999992</v>
      </c>
      <c r="AE96">
        <v>12.556885224</v>
      </c>
      <c r="AF96">
        <v>0</v>
      </c>
      <c r="AG96">
        <v>0</v>
      </c>
      <c r="AH96">
        <v>35.6477316</v>
      </c>
      <c r="AI96">
        <v>0.80835500000000005</v>
      </c>
      <c r="AJ96">
        <v>0</v>
      </c>
      <c r="AK96">
        <v>12.891999999999999</v>
      </c>
      <c r="AL96">
        <v>20.155329999999999</v>
      </c>
      <c r="AM96">
        <v>4.0624761904761915</v>
      </c>
      <c r="AN96">
        <v>0</v>
      </c>
      <c r="AO96">
        <v>6.7955159999999992</v>
      </c>
      <c r="AP96">
        <v>2.4077676000000001</v>
      </c>
      <c r="AQ96">
        <v>0</v>
      </c>
      <c r="AR96">
        <v>3.9258239999999995</v>
      </c>
      <c r="AS96">
        <v>2.9042868000000004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23.368931687853213</v>
      </c>
      <c r="BB96">
        <f t="shared" si="1"/>
        <v>644.31482482236538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51.791886138756666</v>
      </c>
      <c r="L97">
        <v>69.874574554694831</v>
      </c>
      <c r="M97">
        <v>0</v>
      </c>
      <c r="N97">
        <v>30.002796543253201</v>
      </c>
      <c r="O97">
        <v>50.382291666666667</v>
      </c>
      <c r="P97">
        <v>62.070613055348716</v>
      </c>
      <c r="Q97">
        <v>0.47666099150141644</v>
      </c>
      <c r="R97">
        <v>10.763805387096774</v>
      </c>
      <c r="S97">
        <v>6.7013025000000006</v>
      </c>
      <c r="T97">
        <v>0</v>
      </c>
      <c r="U97">
        <v>194.9451911513622</v>
      </c>
      <c r="V97">
        <v>5.2654200000000007</v>
      </c>
      <c r="W97">
        <v>7.0581589869855774</v>
      </c>
      <c r="X97">
        <v>37.471502623577351</v>
      </c>
      <c r="Y97">
        <v>0</v>
      </c>
      <c r="Z97">
        <v>1.6646651999999995</v>
      </c>
      <c r="AA97">
        <v>10.83564</v>
      </c>
      <c r="AB97">
        <v>10.035570480000001</v>
      </c>
      <c r="AC97">
        <v>7.3819532319999999</v>
      </c>
      <c r="AD97">
        <v>9.2822125759999992</v>
      </c>
      <c r="AE97">
        <v>12.556885224</v>
      </c>
      <c r="AF97">
        <v>0</v>
      </c>
      <c r="AG97">
        <v>0</v>
      </c>
      <c r="AH97">
        <v>35.6477316</v>
      </c>
      <c r="AI97">
        <v>0.80835500000000005</v>
      </c>
      <c r="AJ97">
        <v>0</v>
      </c>
      <c r="AK97">
        <v>12.891999999999999</v>
      </c>
      <c r="AL97">
        <v>20.155329999999999</v>
      </c>
      <c r="AM97">
        <v>4.0624761904761915</v>
      </c>
      <c r="AN97">
        <v>0</v>
      </c>
      <c r="AO97">
        <v>6.7955159999999992</v>
      </c>
      <c r="AP97">
        <v>2.4077676000000001</v>
      </c>
      <c r="AQ97">
        <v>0</v>
      </c>
      <c r="AR97">
        <v>3.9258239999999995</v>
      </c>
      <c r="AS97">
        <v>2.9042868000000004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23.385614832329132</v>
      </c>
      <c r="BB97">
        <f t="shared" si="1"/>
        <v>644.77480266939085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51.791886138756666</v>
      </c>
      <c r="L98">
        <v>69.874574554694831</v>
      </c>
      <c r="M98">
        <v>0</v>
      </c>
      <c r="N98">
        <v>30.002796543253201</v>
      </c>
      <c r="O98">
        <v>50.382291666666667</v>
      </c>
      <c r="P98">
        <v>62.070613055348716</v>
      </c>
      <c r="Q98">
        <v>0.47666099150141644</v>
      </c>
      <c r="R98">
        <v>10.763805387096774</v>
      </c>
      <c r="S98">
        <v>6.7013025000000006</v>
      </c>
      <c r="T98">
        <v>0</v>
      </c>
      <c r="U98">
        <v>194.9451911513622</v>
      </c>
      <c r="V98">
        <v>5.2654200000000007</v>
      </c>
      <c r="W98">
        <v>7.0581589869855774</v>
      </c>
      <c r="X98">
        <v>37.471502623577351</v>
      </c>
      <c r="Y98">
        <v>0</v>
      </c>
      <c r="Z98">
        <v>1.6646651999999995</v>
      </c>
      <c r="AA98">
        <v>10.83564</v>
      </c>
      <c r="AB98">
        <v>10.035570480000001</v>
      </c>
      <c r="AC98">
        <v>7.3819532319999999</v>
      </c>
      <c r="AD98">
        <v>9.2822125759999992</v>
      </c>
      <c r="AE98">
        <v>12.556885224</v>
      </c>
      <c r="AF98">
        <v>0</v>
      </c>
      <c r="AG98">
        <v>0</v>
      </c>
      <c r="AH98">
        <v>35.6477316</v>
      </c>
      <c r="AI98">
        <v>0.80835500000000005</v>
      </c>
      <c r="AJ98">
        <v>0</v>
      </c>
      <c r="AK98">
        <v>12.891999999999999</v>
      </c>
      <c r="AL98">
        <v>20.155329999999999</v>
      </c>
      <c r="AM98">
        <v>4.0624761904761915</v>
      </c>
      <c r="AN98">
        <v>0</v>
      </c>
      <c r="AO98">
        <v>6.7955159999999992</v>
      </c>
      <c r="AP98">
        <v>2.4077676000000001</v>
      </c>
      <c r="AQ98">
        <v>0</v>
      </c>
      <c r="AR98">
        <v>3.9258239999999995</v>
      </c>
      <c r="AS98">
        <v>2.9042868000000004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23.385614832329132</v>
      </c>
      <c r="BB98">
        <f t="shared" si="1"/>
        <v>644.77480266939085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0.85411987358649044</v>
      </c>
      <c r="L99">
        <f t="shared" si="2"/>
        <v>0.51908021336900412</v>
      </c>
      <c r="M99">
        <f t="shared" si="2"/>
        <v>0</v>
      </c>
      <c r="N99">
        <f t="shared" si="2"/>
        <v>0.72006711703807735</v>
      </c>
      <c r="O99">
        <f t="shared" si="2"/>
        <v>1.209175000000001</v>
      </c>
      <c r="P99">
        <f t="shared" si="2"/>
        <v>1.5989020950838364</v>
      </c>
      <c r="Q99">
        <f t="shared" si="2"/>
        <v>7.2565604841558066E-4</v>
      </c>
      <c r="R99">
        <f t="shared" si="2"/>
        <v>0.2108623836046758</v>
      </c>
      <c r="S99">
        <f t="shared" si="2"/>
        <v>0.12953826560366455</v>
      </c>
      <c r="T99">
        <f t="shared" si="2"/>
        <v>0</v>
      </c>
      <c r="U99">
        <f t="shared" si="2"/>
        <v>5.1041175517005257</v>
      </c>
      <c r="V99">
        <f t="shared" si="2"/>
        <v>9.9962583499365584E-2</v>
      </c>
      <c r="W99">
        <f t="shared" si="2"/>
        <v>0.14060554855148608</v>
      </c>
      <c r="X99">
        <f t="shared" si="2"/>
        <v>0.83996803554749577</v>
      </c>
      <c r="Y99">
        <f t="shared" si="2"/>
        <v>0</v>
      </c>
      <c r="Z99">
        <f t="shared" si="2"/>
        <v>6.6586607999999962E-3</v>
      </c>
      <c r="AA99">
        <f t="shared" si="2"/>
        <v>0.26035635000000018</v>
      </c>
      <c r="AB99">
        <f t="shared" si="2"/>
        <v>0.24085369152000044</v>
      </c>
      <c r="AC99">
        <f t="shared" si="2"/>
        <v>0.17716687756799998</v>
      </c>
      <c r="AD99">
        <f t="shared" si="2"/>
        <v>0.22277310182400012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0.85020561480000001</v>
      </c>
      <c r="AI99">
        <f t="shared" si="2"/>
        <v>0.11832700489999994</v>
      </c>
      <c r="AJ99">
        <f t="shared" si="2"/>
        <v>0</v>
      </c>
      <c r="AK99">
        <f t="shared" si="2"/>
        <v>0.30940800000000068</v>
      </c>
      <c r="AL99">
        <f t="shared" si="2"/>
        <v>0.48417794750000087</v>
      </c>
      <c r="AM99">
        <f t="shared" si="2"/>
        <v>9.8108800000000163E-2</v>
      </c>
      <c r="AN99">
        <f t="shared" si="2"/>
        <v>0</v>
      </c>
      <c r="AO99">
        <f t="shared" si="2"/>
        <v>0.14994940799999998</v>
      </c>
      <c r="AP99">
        <f t="shared" si="2"/>
        <v>2.1865132799999999E-2</v>
      </c>
      <c r="AQ99">
        <f t="shared" si="2"/>
        <v>0</v>
      </c>
      <c r="AR99">
        <f t="shared" si="2"/>
        <v>0.11805513599999995</v>
      </c>
      <c r="AS99">
        <f t="shared" si="2"/>
        <v>8.8367196900000028E-2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0.52068744964237712</v>
      </c>
      <c r="BB99">
        <f t="shared" si="1"/>
        <v>14.356096813906666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258.0026304227905</v>
      </c>
      <c r="M3">
        <v>14.113989637305698</v>
      </c>
      <c r="N3">
        <v>36.241720038603262</v>
      </c>
      <c r="O3">
        <v>0</v>
      </c>
      <c r="P3">
        <v>42.737070594361377</v>
      </c>
      <c r="Q3">
        <v>0</v>
      </c>
      <c r="R3">
        <v>4.0001621763602246</v>
      </c>
      <c r="S3">
        <v>1.999979075577764</v>
      </c>
      <c r="T3">
        <v>0</v>
      </c>
      <c r="U3">
        <v>53.532228226979839</v>
      </c>
      <c r="V3">
        <v>6.3641182305630029</v>
      </c>
      <c r="W3">
        <v>2.6731794478901882</v>
      </c>
      <c r="X3">
        <v>45.263572323379464</v>
      </c>
      <c r="Y3">
        <v>0</v>
      </c>
      <c r="Z3">
        <v>0</v>
      </c>
      <c r="AA3">
        <v>13.088087999999999</v>
      </c>
      <c r="AB3">
        <v>12.121704816000001</v>
      </c>
      <c r="AC3">
        <v>8.9164694943999994</v>
      </c>
      <c r="AD3">
        <v>11.2117433792</v>
      </c>
      <c r="AE3">
        <v>15.1671353808</v>
      </c>
      <c r="AF3">
        <v>8.7725000000000009</v>
      </c>
      <c r="AG3">
        <v>5.3081308800000011</v>
      </c>
      <c r="AH3">
        <v>43.057968720000005</v>
      </c>
      <c r="AI3">
        <v>9.3733535999999997</v>
      </c>
      <c r="AJ3">
        <v>0</v>
      </c>
      <c r="AK3">
        <v>15.571999999999997</v>
      </c>
      <c r="AL3">
        <v>0</v>
      </c>
      <c r="AM3">
        <v>4.9079790476190475</v>
      </c>
      <c r="AN3">
        <v>0.80345999999999995</v>
      </c>
      <c r="AO3">
        <v>7.4865336000000013</v>
      </c>
      <c r="AP3">
        <v>0</v>
      </c>
      <c r="AQ3">
        <v>19.098039999999997</v>
      </c>
      <c r="AR3">
        <v>16.257945599999996</v>
      </c>
      <c r="AS3">
        <v>9.8637059040000015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23.307738413227028</v>
      </c>
      <c r="BB3">
        <f>SUM(B3:AZ3)-BA3</f>
        <v>642.6276701826032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258.0026304227905</v>
      </c>
      <c r="M4">
        <v>14.113989637305698</v>
      </c>
      <c r="N4">
        <v>36.241720038603262</v>
      </c>
      <c r="O4">
        <v>0</v>
      </c>
      <c r="P4">
        <v>42.737070594361377</v>
      </c>
      <c r="Q4">
        <v>0</v>
      </c>
      <c r="R4">
        <v>4.0001621763602246</v>
      </c>
      <c r="S4">
        <v>1.999979075577764</v>
      </c>
      <c r="T4">
        <v>0</v>
      </c>
      <c r="U4">
        <v>53.532228226979839</v>
      </c>
      <c r="V4">
        <v>6.3641182305630029</v>
      </c>
      <c r="W4">
        <v>2.0002008686210639</v>
      </c>
      <c r="X4">
        <v>45.263572323379464</v>
      </c>
      <c r="Y4">
        <v>0</v>
      </c>
      <c r="Z4">
        <v>0</v>
      </c>
      <c r="AA4">
        <v>13.088087999999999</v>
      </c>
      <c r="AB4">
        <v>12.121704816000001</v>
      </c>
      <c r="AC4">
        <v>8.9164694943999994</v>
      </c>
      <c r="AD4">
        <v>11.2117433792</v>
      </c>
      <c r="AE4">
        <v>15.1671353808</v>
      </c>
      <c r="AF4">
        <v>8.7725000000000009</v>
      </c>
      <c r="AG4">
        <v>5.3081308800000011</v>
      </c>
      <c r="AH4">
        <v>43.057968720000005</v>
      </c>
      <c r="AI4">
        <v>9.3733535999999997</v>
      </c>
      <c r="AJ4">
        <v>0</v>
      </c>
      <c r="AK4">
        <v>15.571999999999997</v>
      </c>
      <c r="AL4">
        <v>0</v>
      </c>
      <c r="AM4">
        <v>4.9079790476190475</v>
      </c>
      <c r="AN4">
        <v>0.80345999999999995</v>
      </c>
      <c r="AO4">
        <v>7.4865336000000013</v>
      </c>
      <c r="AP4">
        <v>0</v>
      </c>
      <c r="AQ4">
        <v>19.098039999999997</v>
      </c>
      <c r="AR4">
        <v>16.257945599999996</v>
      </c>
      <c r="AS4">
        <v>9.8637059040000015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23.28418417672485</v>
      </c>
      <c r="BB4">
        <f t="shared" ref="BB4:BB67" si="0">SUM(B4:AZ4)-BA4</f>
        <v>641.97824583983629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258.0026304227905</v>
      </c>
      <c r="M5">
        <v>14.113989637305698</v>
      </c>
      <c r="N5">
        <v>36.241720038603262</v>
      </c>
      <c r="O5">
        <v>0</v>
      </c>
      <c r="P5">
        <v>42.737070594361377</v>
      </c>
      <c r="Q5">
        <v>0</v>
      </c>
      <c r="R5">
        <v>4.0001621763602246</v>
      </c>
      <c r="S5">
        <v>1.999979075577764</v>
      </c>
      <c r="T5">
        <v>0</v>
      </c>
      <c r="U5">
        <v>53.532228226979839</v>
      </c>
      <c r="V5">
        <v>6.3641182305630029</v>
      </c>
      <c r="W5">
        <v>2.0002008686210639</v>
      </c>
      <c r="X5">
        <v>45.25528521060221</v>
      </c>
      <c r="Y5">
        <v>0</v>
      </c>
      <c r="Z5">
        <v>0</v>
      </c>
      <c r="AA5">
        <v>13.088087999999999</v>
      </c>
      <c r="AB5">
        <v>12.121704816000001</v>
      </c>
      <c r="AC5">
        <v>8.9164694943999994</v>
      </c>
      <c r="AD5">
        <v>11.2117433792</v>
      </c>
      <c r="AE5">
        <v>15.1671353808</v>
      </c>
      <c r="AF5">
        <v>8.7725000000000009</v>
      </c>
      <c r="AG5">
        <v>5.3081308800000011</v>
      </c>
      <c r="AH5">
        <v>43.057968720000005</v>
      </c>
      <c r="AI5">
        <v>9.3733535999999997</v>
      </c>
      <c r="AJ5">
        <v>0</v>
      </c>
      <c r="AK5">
        <v>15.571999999999997</v>
      </c>
      <c r="AL5">
        <v>0</v>
      </c>
      <c r="AM5">
        <v>4.9079790476190475</v>
      </c>
      <c r="AN5">
        <v>0.80345999999999995</v>
      </c>
      <c r="AO5">
        <v>7.4865336000000013</v>
      </c>
      <c r="AP5">
        <v>0</v>
      </c>
      <c r="AQ5">
        <v>19.098039999999997</v>
      </c>
      <c r="AR5">
        <v>4.7419007999999998</v>
      </c>
      <c r="AS5">
        <v>9.8637059040000015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22.880832774867464</v>
      </c>
      <c r="BB5">
        <f t="shared" si="0"/>
        <v>630.85726532891647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258.0026304227905</v>
      </c>
      <c r="M6">
        <v>14.113989637305698</v>
      </c>
      <c r="N6">
        <v>36.241720038603262</v>
      </c>
      <c r="O6">
        <v>0</v>
      </c>
      <c r="P6">
        <v>42.737070594361377</v>
      </c>
      <c r="Q6">
        <v>0</v>
      </c>
      <c r="R6">
        <v>4.0001621763602246</v>
      </c>
      <c r="S6">
        <v>1.999979075577764</v>
      </c>
      <c r="T6">
        <v>0</v>
      </c>
      <c r="U6">
        <v>53.532228226979839</v>
      </c>
      <c r="V6">
        <v>6.3641182305630029</v>
      </c>
      <c r="W6">
        <v>2.0002008686210639</v>
      </c>
      <c r="X6">
        <v>45.25528521060221</v>
      </c>
      <c r="Y6">
        <v>0</v>
      </c>
      <c r="Z6">
        <v>0</v>
      </c>
      <c r="AA6">
        <v>13.088087999999999</v>
      </c>
      <c r="AB6">
        <v>12.121704816000001</v>
      </c>
      <c r="AC6">
        <v>8.9164694943999994</v>
      </c>
      <c r="AD6">
        <v>11.2117433792</v>
      </c>
      <c r="AE6">
        <v>15.1671353808</v>
      </c>
      <c r="AF6">
        <v>8.7725000000000009</v>
      </c>
      <c r="AG6">
        <v>5.3081308800000011</v>
      </c>
      <c r="AH6">
        <v>43.057968720000005</v>
      </c>
      <c r="AI6">
        <v>9.3733535999999997</v>
      </c>
      <c r="AJ6">
        <v>0</v>
      </c>
      <c r="AK6">
        <v>15.571999999999997</v>
      </c>
      <c r="AL6">
        <v>0</v>
      </c>
      <c r="AM6">
        <v>4.9079790476190475</v>
      </c>
      <c r="AN6">
        <v>0.80345999999999995</v>
      </c>
      <c r="AO6">
        <v>7.4865336000000013</v>
      </c>
      <c r="AP6">
        <v>0</v>
      </c>
      <c r="AQ6">
        <v>19.098039999999997</v>
      </c>
      <c r="AR6">
        <v>4.7419007999999998</v>
      </c>
      <c r="AS6">
        <v>9.8637059040000015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22.880832774867464</v>
      </c>
      <c r="BB6">
        <f t="shared" si="0"/>
        <v>630.85726532891647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1.6166266050670643</v>
      </c>
      <c r="L7">
        <v>258.0026304227905</v>
      </c>
      <c r="M7">
        <v>14.113989637305698</v>
      </c>
      <c r="N7">
        <v>36.241720038603262</v>
      </c>
      <c r="O7">
        <v>0</v>
      </c>
      <c r="P7">
        <v>42.737070594361377</v>
      </c>
      <c r="Q7">
        <v>0</v>
      </c>
      <c r="R7">
        <v>6.6514075816618901</v>
      </c>
      <c r="S7">
        <v>4.0633402095387012</v>
      </c>
      <c r="T7">
        <v>0</v>
      </c>
      <c r="U7">
        <v>53.532228226979839</v>
      </c>
      <c r="V7">
        <v>1.9992423507462687</v>
      </c>
      <c r="W7">
        <v>2.071957272727273</v>
      </c>
      <c r="X7">
        <v>17.004703875228081</v>
      </c>
      <c r="Y7">
        <v>0</v>
      </c>
      <c r="Z7">
        <v>0</v>
      </c>
      <c r="AA7">
        <v>13.088087999999999</v>
      </c>
      <c r="AB7">
        <v>12.121704816000001</v>
      </c>
      <c r="AC7">
        <v>8.9164694943999994</v>
      </c>
      <c r="AD7">
        <v>11.2117433792</v>
      </c>
      <c r="AE7">
        <v>15.1671353808</v>
      </c>
      <c r="AF7">
        <v>8.7725000000000009</v>
      </c>
      <c r="AG7">
        <v>5.3081308800000011</v>
      </c>
      <c r="AH7">
        <v>43.057968720000005</v>
      </c>
      <c r="AI7">
        <v>9.3733535999999997</v>
      </c>
      <c r="AJ7">
        <v>0</v>
      </c>
      <c r="AK7">
        <v>15.571999999999997</v>
      </c>
      <c r="AL7">
        <v>0</v>
      </c>
      <c r="AM7">
        <v>4.9079790476190475</v>
      </c>
      <c r="AN7">
        <v>0.80345999999999995</v>
      </c>
      <c r="AO7">
        <v>7.4865336000000013</v>
      </c>
      <c r="AP7">
        <v>0</v>
      </c>
      <c r="AQ7">
        <v>19.098039999999997</v>
      </c>
      <c r="AR7">
        <v>4.7419007999999998</v>
      </c>
      <c r="AS7">
        <v>9.8637059040000015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21.963396290571133</v>
      </c>
      <c r="BB7">
        <f t="shared" si="0"/>
        <v>605.56223414645774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1.6165331475151197</v>
      </c>
      <c r="L8">
        <v>258.0026304227905</v>
      </c>
      <c r="M8">
        <v>14.113989637305698</v>
      </c>
      <c r="N8">
        <v>36.241720038603262</v>
      </c>
      <c r="O8">
        <v>0</v>
      </c>
      <c r="P8">
        <v>42.737070594361377</v>
      </c>
      <c r="Q8">
        <v>0</v>
      </c>
      <c r="R8">
        <v>6.6514075816618901</v>
      </c>
      <c r="S8">
        <v>4.0633402095387012</v>
      </c>
      <c r="T8">
        <v>0</v>
      </c>
      <c r="U8">
        <v>53.532228226979839</v>
      </c>
      <c r="V8">
        <v>1.9992423507462687</v>
      </c>
      <c r="W8">
        <v>1.9990583804143123</v>
      </c>
      <c r="X8">
        <v>17.004703875228081</v>
      </c>
      <c r="Y8">
        <v>0</v>
      </c>
      <c r="Z8">
        <v>0</v>
      </c>
      <c r="AA8">
        <v>13.088087999999999</v>
      </c>
      <c r="AB8">
        <v>12.121704816000001</v>
      </c>
      <c r="AC8">
        <v>8.9164694943999994</v>
      </c>
      <c r="AD8">
        <v>11.2117433792</v>
      </c>
      <c r="AE8">
        <v>15.1671353808</v>
      </c>
      <c r="AF8">
        <v>8.7725000000000009</v>
      </c>
      <c r="AG8">
        <v>5.3081308800000011</v>
      </c>
      <c r="AH8">
        <v>43.057968720000005</v>
      </c>
      <c r="AI8">
        <v>9.3733535999999997</v>
      </c>
      <c r="AJ8">
        <v>0</v>
      </c>
      <c r="AK8">
        <v>15.571999999999997</v>
      </c>
      <c r="AL8">
        <v>0</v>
      </c>
      <c r="AM8">
        <v>4.9079790476190475</v>
      </c>
      <c r="AN8">
        <v>0.80345999999999995</v>
      </c>
      <c r="AO8">
        <v>7.4865336000000013</v>
      </c>
      <c r="AP8">
        <v>0</v>
      </c>
      <c r="AQ8">
        <v>19.098039999999997</v>
      </c>
      <c r="AR8">
        <v>4.7419007999999998</v>
      </c>
      <c r="AS8">
        <v>4.1270736000000001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21.760059336561479</v>
      </c>
      <c r="BB8">
        <f t="shared" si="0"/>
        <v>599.95594644660264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1.6166266050670643</v>
      </c>
      <c r="L9">
        <v>258.0026304227905</v>
      </c>
      <c r="M9">
        <v>14.113989637305698</v>
      </c>
      <c r="N9">
        <v>36.241720038603262</v>
      </c>
      <c r="O9">
        <v>0</v>
      </c>
      <c r="P9">
        <v>42.737070594361377</v>
      </c>
      <c r="Q9">
        <v>0</v>
      </c>
      <c r="R9">
        <v>6.6514075816618901</v>
      </c>
      <c r="S9">
        <v>4.0633402095387012</v>
      </c>
      <c r="T9">
        <v>0</v>
      </c>
      <c r="U9">
        <v>53.532228226979839</v>
      </c>
      <c r="V9">
        <v>1.9992423507462687</v>
      </c>
      <c r="W9">
        <v>1.9990583804143123</v>
      </c>
      <c r="X9">
        <v>17.004703875228081</v>
      </c>
      <c r="Y9">
        <v>0</v>
      </c>
      <c r="Z9">
        <v>0</v>
      </c>
      <c r="AA9">
        <v>13.088087999999999</v>
      </c>
      <c r="AB9">
        <v>12.121704816000001</v>
      </c>
      <c r="AC9">
        <v>8.9164694943999994</v>
      </c>
      <c r="AD9">
        <v>11.2117433792</v>
      </c>
      <c r="AE9">
        <v>15.1671353808</v>
      </c>
      <c r="AF9">
        <v>8.7725000000000009</v>
      </c>
      <c r="AG9">
        <v>5.3081308800000011</v>
      </c>
      <c r="AH9">
        <v>43.057968720000005</v>
      </c>
      <c r="AI9">
        <v>9.3733535999999997</v>
      </c>
      <c r="AJ9">
        <v>0</v>
      </c>
      <c r="AK9">
        <v>15.571999999999997</v>
      </c>
      <c r="AL9">
        <v>0</v>
      </c>
      <c r="AM9">
        <v>4.9079790476190475</v>
      </c>
      <c r="AN9">
        <v>0.80345999999999995</v>
      </c>
      <c r="AO9">
        <v>7.4865336000000013</v>
      </c>
      <c r="AP9">
        <v>0</v>
      </c>
      <c r="AQ9">
        <v>14.323530000000002</v>
      </c>
      <c r="AR9">
        <v>4.7419007999999998</v>
      </c>
      <c r="AS9">
        <v>3.5080125600000005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21.571287610031085</v>
      </c>
      <c r="BB9">
        <f t="shared" si="0"/>
        <v>594.75124059068492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1.6165331475151197</v>
      </c>
      <c r="L10">
        <v>258.0026304227905</v>
      </c>
      <c r="M10">
        <v>14.113989637305698</v>
      </c>
      <c r="N10">
        <v>36.241720038603262</v>
      </c>
      <c r="O10">
        <v>0</v>
      </c>
      <c r="P10">
        <v>42.737070594361377</v>
      </c>
      <c r="Q10">
        <v>0</v>
      </c>
      <c r="R10">
        <v>6.6514075816618901</v>
      </c>
      <c r="S10">
        <v>4.0633402095387012</v>
      </c>
      <c r="T10">
        <v>0</v>
      </c>
      <c r="U10">
        <v>53.532228226979839</v>
      </c>
      <c r="V10">
        <v>1.9992423507462687</v>
      </c>
      <c r="W10">
        <v>1.9990583804143123</v>
      </c>
      <c r="X10">
        <v>17.004703875228081</v>
      </c>
      <c r="Y10">
        <v>0</v>
      </c>
      <c r="Z10">
        <v>0</v>
      </c>
      <c r="AA10">
        <v>13.088087999999999</v>
      </c>
      <c r="AB10">
        <v>12.121704816000001</v>
      </c>
      <c r="AC10">
        <v>8.9164694943999994</v>
      </c>
      <c r="AD10">
        <v>11.2117433792</v>
      </c>
      <c r="AE10">
        <v>15.1671353808</v>
      </c>
      <c r="AF10">
        <v>8.7725000000000009</v>
      </c>
      <c r="AG10">
        <v>5.3081308800000011</v>
      </c>
      <c r="AH10">
        <v>43.057968720000005</v>
      </c>
      <c r="AI10">
        <v>9.3733535999999997</v>
      </c>
      <c r="AJ10">
        <v>0</v>
      </c>
      <c r="AK10">
        <v>15.571999999999997</v>
      </c>
      <c r="AL10">
        <v>0</v>
      </c>
      <c r="AM10">
        <v>4.9079790476190475</v>
      </c>
      <c r="AN10">
        <v>0.80345999999999995</v>
      </c>
      <c r="AO10">
        <v>7.4865336000000013</v>
      </c>
      <c r="AP10">
        <v>0</v>
      </c>
      <c r="AQ10">
        <v>14.323530000000002</v>
      </c>
      <c r="AR10">
        <v>4.7419007999999998</v>
      </c>
      <c r="AS10">
        <v>3.5080125600000005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21.571284350161477</v>
      </c>
      <c r="BB10">
        <f t="shared" si="0"/>
        <v>594.7511503930026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1.6166266050670643</v>
      </c>
      <c r="L11">
        <v>258.0026304227905</v>
      </c>
      <c r="M11">
        <v>14.113989637305698</v>
      </c>
      <c r="N11">
        <v>36.241720038603262</v>
      </c>
      <c r="O11">
        <v>0</v>
      </c>
      <c r="P11">
        <v>42.737070594361377</v>
      </c>
      <c r="Q11">
        <v>0</v>
      </c>
      <c r="R11">
        <v>6.6514075816618901</v>
      </c>
      <c r="S11">
        <v>4.0633402095387012</v>
      </c>
      <c r="T11">
        <v>0</v>
      </c>
      <c r="U11">
        <v>53.532228226979839</v>
      </c>
      <c r="V11">
        <v>1.9992423507462687</v>
      </c>
      <c r="W11">
        <v>1.9990583804143123</v>
      </c>
      <c r="X11">
        <v>17.004703875228081</v>
      </c>
      <c r="Y11">
        <v>0</v>
      </c>
      <c r="Z11">
        <v>0</v>
      </c>
      <c r="AA11">
        <v>13.088087999999999</v>
      </c>
      <c r="AB11">
        <v>12.121704816000001</v>
      </c>
      <c r="AC11">
        <v>8.9164694943999994</v>
      </c>
      <c r="AD11">
        <v>11.2117433792</v>
      </c>
      <c r="AE11">
        <v>15.1671353808</v>
      </c>
      <c r="AF11">
        <v>8.7725000000000009</v>
      </c>
      <c r="AG11">
        <v>5.3081308800000011</v>
      </c>
      <c r="AH11">
        <v>43.057968720000005</v>
      </c>
      <c r="AI11">
        <v>9.3733535999999997</v>
      </c>
      <c r="AJ11">
        <v>0</v>
      </c>
      <c r="AK11">
        <v>15.571999999999997</v>
      </c>
      <c r="AL11">
        <v>0</v>
      </c>
      <c r="AM11">
        <v>4.9079790476190475</v>
      </c>
      <c r="AN11">
        <v>0.80345999999999995</v>
      </c>
      <c r="AO11">
        <v>7.4865336000000013</v>
      </c>
      <c r="AP11">
        <v>0</v>
      </c>
      <c r="AQ11">
        <v>14.323530000000002</v>
      </c>
      <c r="AR11">
        <v>4.7419007999999998</v>
      </c>
      <c r="AS11">
        <v>3.5080125600000005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21.571287610031085</v>
      </c>
      <c r="BB11">
        <f t="shared" si="0"/>
        <v>594.75124059068492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1.6165331475151197</v>
      </c>
      <c r="L12">
        <v>258.0026304227905</v>
      </c>
      <c r="M12">
        <v>14.113989637305698</v>
      </c>
      <c r="N12">
        <v>36.241720038603262</v>
      </c>
      <c r="O12">
        <v>0</v>
      </c>
      <c r="P12">
        <v>42.737070594361377</v>
      </c>
      <c r="Q12">
        <v>0</v>
      </c>
      <c r="R12">
        <v>6.6514075816618901</v>
      </c>
      <c r="S12">
        <v>4.0633402095387012</v>
      </c>
      <c r="T12">
        <v>0</v>
      </c>
      <c r="U12">
        <v>53.532228226979839</v>
      </c>
      <c r="V12">
        <v>1.9992423507462687</v>
      </c>
      <c r="W12">
        <v>1.9990583804143123</v>
      </c>
      <c r="X12">
        <v>17.004703875228081</v>
      </c>
      <c r="Y12">
        <v>0</v>
      </c>
      <c r="Z12">
        <v>0</v>
      </c>
      <c r="AA12">
        <v>13.088087999999999</v>
      </c>
      <c r="AB12">
        <v>12.121704816000001</v>
      </c>
      <c r="AC12">
        <v>8.9164694943999994</v>
      </c>
      <c r="AD12">
        <v>11.2117433792</v>
      </c>
      <c r="AE12">
        <v>15.1671353808</v>
      </c>
      <c r="AF12">
        <v>8.7725000000000009</v>
      </c>
      <c r="AG12">
        <v>5.3081308800000011</v>
      </c>
      <c r="AH12">
        <v>43.057968720000005</v>
      </c>
      <c r="AI12">
        <v>9.3733535999999997</v>
      </c>
      <c r="AJ12">
        <v>0</v>
      </c>
      <c r="AK12">
        <v>15.571999999999997</v>
      </c>
      <c r="AL12">
        <v>0</v>
      </c>
      <c r="AM12">
        <v>4.9079790476190475</v>
      </c>
      <c r="AN12">
        <v>0.80345999999999995</v>
      </c>
      <c r="AO12">
        <v>7.4865336000000013</v>
      </c>
      <c r="AP12">
        <v>0</v>
      </c>
      <c r="AQ12">
        <v>14.323530000000002</v>
      </c>
      <c r="AR12">
        <v>4.7419007999999998</v>
      </c>
      <c r="AS12">
        <v>3.5080125600000005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21.571284350161477</v>
      </c>
      <c r="BB12">
        <f t="shared" si="0"/>
        <v>594.7511503930026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1.6166266050670643</v>
      </c>
      <c r="L13">
        <v>258.00120700862783</v>
      </c>
      <c r="M13">
        <v>14.113989637305698</v>
      </c>
      <c r="N13">
        <v>36.241720038603262</v>
      </c>
      <c r="O13">
        <v>0</v>
      </c>
      <c r="P13">
        <v>42.737070594361377</v>
      </c>
      <c r="Q13">
        <v>0</v>
      </c>
      <c r="R13">
        <v>6.5808813411148179</v>
      </c>
      <c r="S13">
        <v>4.0204977009345795</v>
      </c>
      <c r="T13">
        <v>0</v>
      </c>
      <c r="U13">
        <v>53.532228226979839</v>
      </c>
      <c r="V13">
        <v>1.9992423507462687</v>
      </c>
      <c r="W13">
        <v>1.999980916030534</v>
      </c>
      <c r="X13">
        <v>17.004849719626169</v>
      </c>
      <c r="Y13">
        <v>0</v>
      </c>
      <c r="Z13">
        <v>0</v>
      </c>
      <c r="AA13">
        <v>13.088087999999999</v>
      </c>
      <c r="AB13">
        <v>12.121704816000001</v>
      </c>
      <c r="AC13">
        <v>8.9164694943999994</v>
      </c>
      <c r="AD13">
        <v>11.2117433792</v>
      </c>
      <c r="AE13">
        <v>15.1671353808</v>
      </c>
      <c r="AF13">
        <v>8.7725000000000009</v>
      </c>
      <c r="AG13">
        <v>5.3081308800000011</v>
      </c>
      <c r="AH13">
        <v>43.057968720000005</v>
      </c>
      <c r="AI13">
        <v>5.8583460000000001</v>
      </c>
      <c r="AJ13">
        <v>0</v>
      </c>
      <c r="AK13">
        <v>15.571999999999997</v>
      </c>
      <c r="AL13">
        <v>0</v>
      </c>
      <c r="AM13">
        <v>4.9079790476190475</v>
      </c>
      <c r="AN13">
        <v>0.80345999999999995</v>
      </c>
      <c r="AO13">
        <v>7.4865336000000013</v>
      </c>
      <c r="AP13">
        <v>0</v>
      </c>
      <c r="AQ13">
        <v>14.323530000000002</v>
      </c>
      <c r="AR13">
        <v>4.7419007999999998</v>
      </c>
      <c r="AS13">
        <v>3.5080125600000005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21.444281857941512</v>
      </c>
      <c r="BB13">
        <f t="shared" si="0"/>
        <v>591.24951495947494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1.6165331475151197</v>
      </c>
      <c r="L14">
        <v>258.00120700862783</v>
      </c>
      <c r="M14">
        <v>14.113989637305698</v>
      </c>
      <c r="N14">
        <v>36.241720038603262</v>
      </c>
      <c r="O14">
        <v>0</v>
      </c>
      <c r="P14">
        <v>42.737070594361377</v>
      </c>
      <c r="Q14">
        <v>0</v>
      </c>
      <c r="R14">
        <v>6.5808813411148179</v>
      </c>
      <c r="S14">
        <v>4.0204977009345795</v>
      </c>
      <c r="T14">
        <v>0</v>
      </c>
      <c r="U14">
        <v>53.532228226979839</v>
      </c>
      <c r="V14">
        <v>1.9992423507462687</v>
      </c>
      <c r="W14">
        <v>1.999980916030534</v>
      </c>
      <c r="X14">
        <v>17.004849719626169</v>
      </c>
      <c r="Y14">
        <v>0</v>
      </c>
      <c r="Z14">
        <v>0</v>
      </c>
      <c r="AA14">
        <v>13.088087999999999</v>
      </c>
      <c r="AB14">
        <v>12.121704816000001</v>
      </c>
      <c r="AC14">
        <v>8.9164694943999994</v>
      </c>
      <c r="AD14">
        <v>11.2117433792</v>
      </c>
      <c r="AE14">
        <v>15.1671353808</v>
      </c>
      <c r="AF14">
        <v>8.7725000000000009</v>
      </c>
      <c r="AG14">
        <v>5.3081308800000011</v>
      </c>
      <c r="AH14">
        <v>43.057968720000005</v>
      </c>
      <c r="AI14">
        <v>5.8583460000000001</v>
      </c>
      <c r="AJ14">
        <v>0</v>
      </c>
      <c r="AK14">
        <v>15.571999999999997</v>
      </c>
      <c r="AL14">
        <v>0</v>
      </c>
      <c r="AM14">
        <v>4.9079790476190475</v>
      </c>
      <c r="AN14">
        <v>0.80345999999999995</v>
      </c>
      <c r="AO14">
        <v>7.4865336000000013</v>
      </c>
      <c r="AP14">
        <v>0</v>
      </c>
      <c r="AQ14">
        <v>14.323530000000002</v>
      </c>
      <c r="AR14">
        <v>4.7419007999999998</v>
      </c>
      <c r="AS14">
        <v>3.5080125600000005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21.444278598071904</v>
      </c>
      <c r="BB14">
        <f t="shared" si="0"/>
        <v>591.24942476179262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1.6166266050670643</v>
      </c>
      <c r="L15">
        <v>258.00120700862783</v>
      </c>
      <c r="M15">
        <v>14.113989637305698</v>
      </c>
      <c r="N15">
        <v>36.241720038603262</v>
      </c>
      <c r="O15">
        <v>0</v>
      </c>
      <c r="P15">
        <v>42.737070594361377</v>
      </c>
      <c r="Q15">
        <v>0</v>
      </c>
      <c r="R15">
        <v>6.5808813411148179</v>
      </c>
      <c r="S15">
        <v>4.0204977009345795</v>
      </c>
      <c r="T15">
        <v>0</v>
      </c>
      <c r="U15">
        <v>53.532228226979839</v>
      </c>
      <c r="V15">
        <v>2</v>
      </c>
      <c r="W15">
        <v>1.999980916030534</v>
      </c>
      <c r="X15">
        <v>16.994818652849737</v>
      </c>
      <c r="Y15">
        <v>0</v>
      </c>
      <c r="Z15">
        <v>0</v>
      </c>
      <c r="AA15">
        <v>13.088087999999999</v>
      </c>
      <c r="AB15">
        <v>12.121704816000001</v>
      </c>
      <c r="AC15">
        <v>8.9164694943999994</v>
      </c>
      <c r="AD15">
        <v>11.2117433792</v>
      </c>
      <c r="AE15">
        <v>15.1671353808</v>
      </c>
      <c r="AF15">
        <v>8.7725000000000009</v>
      </c>
      <c r="AG15">
        <v>5.3081308800000011</v>
      </c>
      <c r="AH15">
        <v>43.057968720000005</v>
      </c>
      <c r="AI15">
        <v>5.8583460000000001</v>
      </c>
      <c r="AJ15">
        <v>0</v>
      </c>
      <c r="AK15">
        <v>15.571999999999997</v>
      </c>
      <c r="AL15">
        <v>0</v>
      </c>
      <c r="AM15">
        <v>4.9079790476190475</v>
      </c>
      <c r="AN15">
        <v>0.80345999999999995</v>
      </c>
      <c r="AO15">
        <v>7.4865336000000013</v>
      </c>
      <c r="AP15">
        <v>0</v>
      </c>
      <c r="AQ15">
        <v>14.323530000000002</v>
      </c>
      <c r="AR15">
        <v>4.7419007999999998</v>
      </c>
      <c r="AS15">
        <v>3.5080125600000005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21.443957288328214</v>
      </c>
      <c r="BB15">
        <f t="shared" si="0"/>
        <v>591.24056611156561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1.6165331475151197</v>
      </c>
      <c r="L16">
        <v>258.00120700862783</v>
      </c>
      <c r="M16">
        <v>14.113989637305698</v>
      </c>
      <c r="N16">
        <v>36.241720038603262</v>
      </c>
      <c r="O16">
        <v>0</v>
      </c>
      <c r="P16">
        <v>42.737070594361377</v>
      </c>
      <c r="Q16">
        <v>0</v>
      </c>
      <c r="R16">
        <v>6.5808813411148179</v>
      </c>
      <c r="S16">
        <v>4.0204977009345795</v>
      </c>
      <c r="T16">
        <v>0</v>
      </c>
      <c r="U16">
        <v>53.532228226979839</v>
      </c>
      <c r="V16">
        <v>2</v>
      </c>
      <c r="W16">
        <v>1.999980916030534</v>
      </c>
      <c r="X16">
        <v>16.994818652849737</v>
      </c>
      <c r="Y16">
        <v>0</v>
      </c>
      <c r="Z16">
        <v>0</v>
      </c>
      <c r="AA16">
        <v>13.088087999999999</v>
      </c>
      <c r="AB16">
        <v>12.121704816000001</v>
      </c>
      <c r="AC16">
        <v>8.9164694943999994</v>
      </c>
      <c r="AD16">
        <v>11.2117433792</v>
      </c>
      <c r="AE16">
        <v>15.1671353808</v>
      </c>
      <c r="AF16">
        <v>8.7725000000000009</v>
      </c>
      <c r="AG16">
        <v>5.3081308800000011</v>
      </c>
      <c r="AH16">
        <v>43.057968720000005</v>
      </c>
      <c r="AI16">
        <v>5.8583460000000001</v>
      </c>
      <c r="AJ16">
        <v>0</v>
      </c>
      <c r="AK16">
        <v>15.571999999999997</v>
      </c>
      <c r="AL16">
        <v>0</v>
      </c>
      <c r="AM16">
        <v>4.9079790476190475</v>
      </c>
      <c r="AN16">
        <v>0.80345999999999995</v>
      </c>
      <c r="AO16">
        <v>7.4865336000000013</v>
      </c>
      <c r="AP16">
        <v>0</v>
      </c>
      <c r="AQ16">
        <v>14.323530000000002</v>
      </c>
      <c r="AR16">
        <v>4.7419007999999998</v>
      </c>
      <c r="AS16">
        <v>3.5080125600000005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21.443954028458606</v>
      </c>
      <c r="BB16">
        <f t="shared" si="0"/>
        <v>591.24047591388319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1.6166266050670643</v>
      </c>
      <c r="L17">
        <v>258.00120700862783</v>
      </c>
      <c r="M17">
        <v>14.113989637305698</v>
      </c>
      <c r="N17">
        <v>36.241720038603262</v>
      </c>
      <c r="O17">
        <v>0</v>
      </c>
      <c r="P17">
        <v>42.737070594361377</v>
      </c>
      <c r="Q17">
        <v>0</v>
      </c>
      <c r="R17">
        <v>6.5808813411148179</v>
      </c>
      <c r="S17">
        <v>4.0204977009345795</v>
      </c>
      <c r="T17">
        <v>0</v>
      </c>
      <c r="U17">
        <v>53.532228226979839</v>
      </c>
      <c r="V17">
        <v>2</v>
      </c>
      <c r="W17">
        <v>1.999980916030534</v>
      </c>
      <c r="X17">
        <v>16.994818652849737</v>
      </c>
      <c r="Y17">
        <v>0</v>
      </c>
      <c r="Z17">
        <v>0</v>
      </c>
      <c r="AA17">
        <v>13.088087999999999</v>
      </c>
      <c r="AB17">
        <v>12.121704816000001</v>
      </c>
      <c r="AC17">
        <v>8.9164694943999994</v>
      </c>
      <c r="AD17">
        <v>11.2117433792</v>
      </c>
      <c r="AE17">
        <v>15.1671353808</v>
      </c>
      <c r="AF17">
        <v>8.7725000000000009</v>
      </c>
      <c r="AG17">
        <v>5.3081308800000011</v>
      </c>
      <c r="AH17">
        <v>43.057968720000005</v>
      </c>
      <c r="AI17">
        <v>5.8583460000000001</v>
      </c>
      <c r="AJ17">
        <v>0</v>
      </c>
      <c r="AK17">
        <v>15.571999999999997</v>
      </c>
      <c r="AL17">
        <v>0</v>
      </c>
      <c r="AM17">
        <v>4.9079790476190475</v>
      </c>
      <c r="AN17">
        <v>0.80345999999999995</v>
      </c>
      <c r="AO17">
        <v>7.4865336000000013</v>
      </c>
      <c r="AP17">
        <v>0</v>
      </c>
      <c r="AQ17">
        <v>14.323530000000002</v>
      </c>
      <c r="AR17">
        <v>4.7419007999999998</v>
      </c>
      <c r="AS17">
        <v>3.5080125600000005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21.443957288328214</v>
      </c>
      <c r="BB17">
        <f t="shared" si="0"/>
        <v>591.24056611156561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1.6165331475151197</v>
      </c>
      <c r="L18">
        <v>258.00120700862783</v>
      </c>
      <c r="M18">
        <v>14.113989637305698</v>
      </c>
      <c r="N18">
        <v>36.241720038603262</v>
      </c>
      <c r="O18">
        <v>0</v>
      </c>
      <c r="P18">
        <v>42.737070594361377</v>
      </c>
      <c r="Q18">
        <v>0</v>
      </c>
      <c r="R18">
        <v>6.5808813411148179</v>
      </c>
      <c r="S18">
        <v>4.0204977009345795</v>
      </c>
      <c r="T18">
        <v>0</v>
      </c>
      <c r="U18">
        <v>53.532228226979839</v>
      </c>
      <c r="V18">
        <v>2</v>
      </c>
      <c r="W18">
        <v>1.999980916030534</v>
      </c>
      <c r="X18">
        <v>16.994818652849737</v>
      </c>
      <c r="Y18">
        <v>0</v>
      </c>
      <c r="Z18">
        <v>0</v>
      </c>
      <c r="AA18">
        <v>13.088087999999999</v>
      </c>
      <c r="AB18">
        <v>12.121704816000001</v>
      </c>
      <c r="AC18">
        <v>8.9164694943999994</v>
      </c>
      <c r="AD18">
        <v>11.2117433792</v>
      </c>
      <c r="AE18">
        <v>15.1671353808</v>
      </c>
      <c r="AF18">
        <v>8.7725000000000009</v>
      </c>
      <c r="AG18">
        <v>5.3081308800000011</v>
      </c>
      <c r="AH18">
        <v>43.057968720000005</v>
      </c>
      <c r="AI18">
        <v>5.8583460000000001</v>
      </c>
      <c r="AJ18">
        <v>0</v>
      </c>
      <c r="AK18">
        <v>15.571999999999997</v>
      </c>
      <c r="AL18">
        <v>0</v>
      </c>
      <c r="AM18">
        <v>4.9079790476190475</v>
      </c>
      <c r="AN18">
        <v>0.80345999999999995</v>
      </c>
      <c r="AO18">
        <v>7.4865336000000013</v>
      </c>
      <c r="AP18">
        <v>0</v>
      </c>
      <c r="AQ18">
        <v>14.323530000000002</v>
      </c>
      <c r="AR18">
        <v>4.7419007999999998</v>
      </c>
      <c r="AS18">
        <v>3.5080125600000005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21.443954028458606</v>
      </c>
      <c r="BB18">
        <f t="shared" si="0"/>
        <v>591.24047591388319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1.6166266050670643</v>
      </c>
      <c r="L19">
        <v>258.00120700862783</v>
      </c>
      <c r="M19">
        <v>14.113989637305698</v>
      </c>
      <c r="N19">
        <v>36.241720038603262</v>
      </c>
      <c r="O19">
        <v>0</v>
      </c>
      <c r="P19">
        <v>42.737070594361377</v>
      </c>
      <c r="Q19">
        <v>0</v>
      </c>
      <c r="R19">
        <v>6.5808813411148179</v>
      </c>
      <c r="S19">
        <v>4.0204977009345795</v>
      </c>
      <c r="T19">
        <v>0</v>
      </c>
      <c r="U19">
        <v>53.532228226979839</v>
      </c>
      <c r="V19">
        <v>2</v>
      </c>
      <c r="W19">
        <v>1.999980916030534</v>
      </c>
      <c r="X19">
        <v>16.994818652849737</v>
      </c>
      <c r="Y19">
        <v>0</v>
      </c>
      <c r="Z19">
        <v>0</v>
      </c>
      <c r="AA19">
        <v>13.088087999999999</v>
      </c>
      <c r="AB19">
        <v>12.121704816000001</v>
      </c>
      <c r="AC19">
        <v>8.9164694943999994</v>
      </c>
      <c r="AD19">
        <v>11.2117433792</v>
      </c>
      <c r="AE19">
        <v>15.1671353808</v>
      </c>
      <c r="AF19">
        <v>8.7725000000000009</v>
      </c>
      <c r="AG19">
        <v>5.3081308800000011</v>
      </c>
      <c r="AH19">
        <v>45.033637999999996</v>
      </c>
      <c r="AI19">
        <v>5.8583460000000001</v>
      </c>
      <c r="AJ19">
        <v>0</v>
      </c>
      <c r="AK19">
        <v>15.571999999999997</v>
      </c>
      <c r="AL19">
        <v>0</v>
      </c>
      <c r="AM19">
        <v>4.9079790476190475</v>
      </c>
      <c r="AN19">
        <v>0.80345999999999995</v>
      </c>
      <c r="AO19">
        <v>7.4865336000000013</v>
      </c>
      <c r="AP19">
        <v>0</v>
      </c>
      <c r="AQ19">
        <v>19.098039999999997</v>
      </c>
      <c r="AR19">
        <v>4.7419007999999998</v>
      </c>
      <c r="AS19">
        <v>3.5080125600000005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21.680213563128206</v>
      </c>
      <c r="BB19">
        <f t="shared" si="0"/>
        <v>597.75448911676563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1.6165331475151197</v>
      </c>
      <c r="L20">
        <v>258.00120700862783</v>
      </c>
      <c r="M20">
        <v>14.113989637305698</v>
      </c>
      <c r="N20">
        <v>36.241720038603262</v>
      </c>
      <c r="O20">
        <v>0</v>
      </c>
      <c r="P20">
        <v>42.737070594361377</v>
      </c>
      <c r="Q20">
        <v>0</v>
      </c>
      <c r="R20">
        <v>6.5808813411148179</v>
      </c>
      <c r="S20">
        <v>4.0204977009345795</v>
      </c>
      <c r="T20">
        <v>0</v>
      </c>
      <c r="U20">
        <v>53.532228226979839</v>
      </c>
      <c r="V20">
        <v>2</v>
      </c>
      <c r="W20">
        <v>1.999980916030534</v>
      </c>
      <c r="X20">
        <v>16.994818652849737</v>
      </c>
      <c r="Y20">
        <v>0</v>
      </c>
      <c r="Z20">
        <v>0</v>
      </c>
      <c r="AA20">
        <v>13.088087999999999</v>
      </c>
      <c r="AB20">
        <v>12.121704816000001</v>
      </c>
      <c r="AC20">
        <v>8.9164694943999994</v>
      </c>
      <c r="AD20">
        <v>11.2117433792</v>
      </c>
      <c r="AE20">
        <v>15.1671353808</v>
      </c>
      <c r="AF20">
        <v>8.7725000000000009</v>
      </c>
      <c r="AG20">
        <v>5.3081308800000011</v>
      </c>
      <c r="AH20">
        <v>45.033637999999996</v>
      </c>
      <c r="AI20">
        <v>5.8583460000000001</v>
      </c>
      <c r="AJ20">
        <v>0</v>
      </c>
      <c r="AK20">
        <v>15.571999999999997</v>
      </c>
      <c r="AL20">
        <v>0</v>
      </c>
      <c r="AM20">
        <v>4.9079790476190475</v>
      </c>
      <c r="AN20">
        <v>0.80345999999999995</v>
      </c>
      <c r="AO20">
        <v>7.4865336000000013</v>
      </c>
      <c r="AP20">
        <v>0</v>
      </c>
      <c r="AQ20">
        <v>19.098039999999997</v>
      </c>
      <c r="AR20">
        <v>4.7419007999999998</v>
      </c>
      <c r="AS20">
        <v>3.5080125600000005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21.680210303258598</v>
      </c>
      <c r="BB20">
        <f t="shared" si="0"/>
        <v>597.7543989190832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1.6166266050670643</v>
      </c>
      <c r="L21">
        <v>258.00120700862783</v>
      </c>
      <c r="M21">
        <v>14.113989637305698</v>
      </c>
      <c r="N21">
        <v>36.241720038603262</v>
      </c>
      <c r="O21">
        <v>0</v>
      </c>
      <c r="P21">
        <v>42.737070594361377</v>
      </c>
      <c r="Q21">
        <v>0</v>
      </c>
      <c r="R21">
        <v>6.5808813411148179</v>
      </c>
      <c r="S21">
        <v>4.0204977009345795</v>
      </c>
      <c r="T21">
        <v>0</v>
      </c>
      <c r="U21">
        <v>53.532228226979839</v>
      </c>
      <c r="V21">
        <v>2</v>
      </c>
      <c r="W21">
        <v>1.999980916030534</v>
      </c>
      <c r="X21">
        <v>16.994818652849737</v>
      </c>
      <c r="Y21">
        <v>0</v>
      </c>
      <c r="Z21">
        <v>0</v>
      </c>
      <c r="AA21">
        <v>13.088087999999999</v>
      </c>
      <c r="AB21">
        <v>12.121704816000001</v>
      </c>
      <c r="AC21">
        <v>8.9164694943999994</v>
      </c>
      <c r="AD21">
        <v>11.2117433792</v>
      </c>
      <c r="AE21">
        <v>15.1671353808</v>
      </c>
      <c r="AF21">
        <v>8.7725000000000009</v>
      </c>
      <c r="AG21">
        <v>5.3081308800000011</v>
      </c>
      <c r="AH21">
        <v>45.033637999999996</v>
      </c>
      <c r="AI21">
        <v>5.8583460000000001</v>
      </c>
      <c r="AJ21">
        <v>0</v>
      </c>
      <c r="AK21">
        <v>15.571999999999997</v>
      </c>
      <c r="AL21">
        <v>0</v>
      </c>
      <c r="AM21">
        <v>4.9079790476190475</v>
      </c>
      <c r="AN21">
        <v>0.80345999999999995</v>
      </c>
      <c r="AO21">
        <v>7.4865336000000013</v>
      </c>
      <c r="AP21">
        <v>0</v>
      </c>
      <c r="AQ21">
        <v>19.098039999999997</v>
      </c>
      <c r="AR21">
        <v>4.7419007999999998</v>
      </c>
      <c r="AS21">
        <v>3.5080125600000005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21.680213563128206</v>
      </c>
      <c r="BB21">
        <f t="shared" si="0"/>
        <v>597.75448911676563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1.6165331475151197</v>
      </c>
      <c r="L22">
        <v>258.00120700862783</v>
      </c>
      <c r="M22">
        <v>14.113989637305698</v>
      </c>
      <c r="N22">
        <v>36.241720038603262</v>
      </c>
      <c r="O22">
        <v>0</v>
      </c>
      <c r="P22">
        <v>42.737070594361377</v>
      </c>
      <c r="Q22">
        <v>0</v>
      </c>
      <c r="R22">
        <v>6.5808813411148179</v>
      </c>
      <c r="S22">
        <v>4.0204977009345795</v>
      </c>
      <c r="T22">
        <v>0</v>
      </c>
      <c r="U22">
        <v>53.532228226979839</v>
      </c>
      <c r="V22">
        <v>2</v>
      </c>
      <c r="W22">
        <v>1.999980916030534</v>
      </c>
      <c r="X22">
        <v>16.994818652849737</v>
      </c>
      <c r="Y22">
        <v>0</v>
      </c>
      <c r="Z22">
        <v>0</v>
      </c>
      <c r="AA22">
        <v>13.088087999999999</v>
      </c>
      <c r="AB22">
        <v>12.121704816000001</v>
      </c>
      <c r="AC22">
        <v>8.9164694943999994</v>
      </c>
      <c r="AD22">
        <v>11.2117433792</v>
      </c>
      <c r="AE22">
        <v>15.1671353808</v>
      </c>
      <c r="AF22">
        <v>8.7725000000000009</v>
      </c>
      <c r="AG22">
        <v>5.3081308800000011</v>
      </c>
      <c r="AH22">
        <v>45.033637999999996</v>
      </c>
      <c r="AI22">
        <v>5.8583460000000001</v>
      </c>
      <c r="AJ22">
        <v>0</v>
      </c>
      <c r="AK22">
        <v>15.571999999999997</v>
      </c>
      <c r="AL22">
        <v>0</v>
      </c>
      <c r="AM22">
        <v>4.9079790476190475</v>
      </c>
      <c r="AN22">
        <v>0.80345999999999995</v>
      </c>
      <c r="AO22">
        <v>7.4865336000000013</v>
      </c>
      <c r="AP22">
        <v>0</v>
      </c>
      <c r="AQ22">
        <v>19.098039999999997</v>
      </c>
      <c r="AR22">
        <v>4.7419007999999998</v>
      </c>
      <c r="AS22">
        <v>3.5080125600000005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21.680210303258598</v>
      </c>
      <c r="BB22">
        <f t="shared" si="0"/>
        <v>597.7543989190832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1.6165472438404209</v>
      </c>
      <c r="L23">
        <v>258.00120700862783</v>
      </c>
      <c r="M23">
        <v>14.113989637305698</v>
      </c>
      <c r="N23">
        <v>36.241720038603262</v>
      </c>
      <c r="O23">
        <v>0</v>
      </c>
      <c r="P23">
        <v>42.737070594361377</v>
      </c>
      <c r="Q23">
        <v>0</v>
      </c>
      <c r="R23">
        <v>6.6313963012392749</v>
      </c>
      <c r="S23">
        <v>4.0711252891660177</v>
      </c>
      <c r="T23">
        <v>0</v>
      </c>
      <c r="U23">
        <v>53.532228226979839</v>
      </c>
      <c r="V23">
        <v>2.0003169757489299</v>
      </c>
      <c r="W23">
        <v>1.999980916030534</v>
      </c>
      <c r="X23">
        <v>17.002301879194633</v>
      </c>
      <c r="Y23">
        <v>0</v>
      </c>
      <c r="Z23">
        <v>0</v>
      </c>
      <c r="AA23">
        <v>13.088087999999999</v>
      </c>
      <c r="AB23">
        <v>12.121704816000001</v>
      </c>
      <c r="AC23">
        <v>8.9164694943999994</v>
      </c>
      <c r="AD23">
        <v>11.2117433792</v>
      </c>
      <c r="AE23">
        <v>15.1671353808</v>
      </c>
      <c r="AF23">
        <v>8.7725000000000009</v>
      </c>
      <c r="AG23">
        <v>5.3081308800000011</v>
      </c>
      <c r="AH23">
        <v>45.033637999999996</v>
      </c>
      <c r="AI23">
        <v>1.9527819999999998</v>
      </c>
      <c r="AJ23">
        <v>0</v>
      </c>
      <c r="AK23">
        <v>15.571999999999997</v>
      </c>
      <c r="AL23">
        <v>0</v>
      </c>
      <c r="AM23">
        <v>4.9079790476190475</v>
      </c>
      <c r="AN23">
        <v>0.80345999999999995</v>
      </c>
      <c r="AO23">
        <v>7.4865336000000013</v>
      </c>
      <c r="AP23">
        <v>0</v>
      </c>
      <c r="AQ23">
        <v>19.098039999999997</v>
      </c>
      <c r="AR23">
        <v>4.7419007999999998</v>
      </c>
      <c r="AS23">
        <v>3.5080125600000005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21.54732918901243</v>
      </c>
      <c r="BB23">
        <f t="shared" si="0"/>
        <v>594.09067288010442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1.6165959547606523</v>
      </c>
      <c r="L24">
        <v>258.00120700862783</v>
      </c>
      <c r="M24">
        <v>14.113989637305698</v>
      </c>
      <c r="N24">
        <v>36.241720038603262</v>
      </c>
      <c r="O24">
        <v>0</v>
      </c>
      <c r="P24">
        <v>42.737070594361377</v>
      </c>
      <c r="Q24">
        <v>0</v>
      </c>
      <c r="R24">
        <v>6.6313963012392749</v>
      </c>
      <c r="S24">
        <v>4.0711252891660177</v>
      </c>
      <c r="T24">
        <v>0</v>
      </c>
      <c r="U24">
        <v>53.532228226979839</v>
      </c>
      <c r="V24">
        <v>2.0003169757489299</v>
      </c>
      <c r="W24">
        <v>1.999980916030534</v>
      </c>
      <c r="X24">
        <v>17.002301879194633</v>
      </c>
      <c r="Y24">
        <v>0</v>
      </c>
      <c r="Z24">
        <v>0</v>
      </c>
      <c r="AA24">
        <v>13.088087999999999</v>
      </c>
      <c r="AB24">
        <v>12.121704816000001</v>
      </c>
      <c r="AC24">
        <v>8.9164694943999994</v>
      </c>
      <c r="AD24">
        <v>11.2117433792</v>
      </c>
      <c r="AE24">
        <v>15.1671353808</v>
      </c>
      <c r="AF24">
        <v>8.7725000000000009</v>
      </c>
      <c r="AG24">
        <v>5.3081308800000011</v>
      </c>
      <c r="AH24">
        <v>45.033637999999996</v>
      </c>
      <c r="AI24">
        <v>1.9527819999999998</v>
      </c>
      <c r="AJ24">
        <v>0</v>
      </c>
      <c r="AK24">
        <v>15.571999999999997</v>
      </c>
      <c r="AL24">
        <v>0</v>
      </c>
      <c r="AM24">
        <v>4.9079790476190475</v>
      </c>
      <c r="AN24">
        <v>0.80345999999999995</v>
      </c>
      <c r="AO24">
        <v>7.4865336000000013</v>
      </c>
      <c r="AP24">
        <v>0</v>
      </c>
      <c r="AQ24">
        <v>19.098039999999997</v>
      </c>
      <c r="AR24">
        <v>4.7419007999999998</v>
      </c>
      <c r="AS24">
        <v>3.5080125600000005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21.547330889244314</v>
      </c>
      <c r="BB24">
        <f t="shared" si="0"/>
        <v>594.09071989079268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1.6165472438404209</v>
      </c>
      <c r="L25">
        <v>258.00120700862783</v>
      </c>
      <c r="M25">
        <v>14.113989637305698</v>
      </c>
      <c r="N25">
        <v>36.241720038603262</v>
      </c>
      <c r="O25">
        <v>0</v>
      </c>
      <c r="P25">
        <v>42.737070594361377</v>
      </c>
      <c r="Q25">
        <v>0</v>
      </c>
      <c r="R25">
        <v>4.1464007407902654</v>
      </c>
      <c r="S25">
        <v>2.071828745644599</v>
      </c>
      <c r="T25">
        <v>0</v>
      </c>
      <c r="U25">
        <v>53.532228226979839</v>
      </c>
      <c r="V25">
        <v>2.0003169757489299</v>
      </c>
      <c r="W25">
        <v>2.0002404694167852</v>
      </c>
      <c r="X25">
        <v>17.002301879194633</v>
      </c>
      <c r="Y25">
        <v>0</v>
      </c>
      <c r="Z25">
        <v>0</v>
      </c>
      <c r="AA25">
        <v>13.088087999999999</v>
      </c>
      <c r="AB25">
        <v>12.121704816000001</v>
      </c>
      <c r="AC25">
        <v>8.9164694943999994</v>
      </c>
      <c r="AD25">
        <v>11.2117433792</v>
      </c>
      <c r="AE25">
        <v>15.1671353808</v>
      </c>
      <c r="AF25">
        <v>8.7725000000000009</v>
      </c>
      <c r="AG25">
        <v>5.3081308800000011</v>
      </c>
      <c r="AH25">
        <v>45.033637999999996</v>
      </c>
      <c r="AI25">
        <v>1.9527819999999998</v>
      </c>
      <c r="AJ25">
        <v>0</v>
      </c>
      <c r="AK25">
        <v>15.571999999999997</v>
      </c>
      <c r="AL25">
        <v>0</v>
      </c>
      <c r="AM25">
        <v>4.9079790476190475</v>
      </c>
      <c r="AN25">
        <v>0.80345999999999995</v>
      </c>
      <c r="AO25">
        <v>7.4865336000000013</v>
      </c>
      <c r="AP25">
        <v>0</v>
      </c>
      <c r="AQ25">
        <v>19.098039999999997</v>
      </c>
      <c r="AR25">
        <v>4.7419007999999998</v>
      </c>
      <c r="AS25">
        <v>3.5080125600000005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21.390388114266607</v>
      </c>
      <c r="BB25">
        <f t="shared" si="0"/>
        <v>589.76358140426612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1.6165959547606523</v>
      </c>
      <c r="L26">
        <v>258.00120700862783</v>
      </c>
      <c r="M26">
        <v>14.113989637305698</v>
      </c>
      <c r="N26">
        <v>36.241720038603262</v>
      </c>
      <c r="O26">
        <v>0</v>
      </c>
      <c r="P26">
        <v>42.737070594361377</v>
      </c>
      <c r="Q26">
        <v>0</v>
      </c>
      <c r="R26">
        <v>4.1464007407902654</v>
      </c>
      <c r="S26">
        <v>2.071828745644599</v>
      </c>
      <c r="T26">
        <v>0</v>
      </c>
      <c r="U26">
        <v>53.532228226979839</v>
      </c>
      <c r="V26">
        <v>2.0003169757489299</v>
      </c>
      <c r="W26">
        <v>2.0002404694167852</v>
      </c>
      <c r="X26">
        <v>17.002301879194633</v>
      </c>
      <c r="Y26">
        <v>0</v>
      </c>
      <c r="Z26">
        <v>0</v>
      </c>
      <c r="AA26">
        <v>13.088087999999999</v>
      </c>
      <c r="AB26">
        <v>12.121704816000001</v>
      </c>
      <c r="AC26">
        <v>8.9164694943999994</v>
      </c>
      <c r="AD26">
        <v>11.2117433792</v>
      </c>
      <c r="AE26">
        <v>15.1671353808</v>
      </c>
      <c r="AF26">
        <v>8.7725000000000009</v>
      </c>
      <c r="AG26">
        <v>5.3081308800000011</v>
      </c>
      <c r="AH26">
        <v>45.033637999999996</v>
      </c>
      <c r="AI26">
        <v>5.8583460000000001</v>
      </c>
      <c r="AJ26">
        <v>0</v>
      </c>
      <c r="AK26">
        <v>15.571999999999997</v>
      </c>
      <c r="AL26">
        <v>0</v>
      </c>
      <c r="AM26">
        <v>4.9079790476190475</v>
      </c>
      <c r="AN26">
        <v>0.80345999999999995</v>
      </c>
      <c r="AO26">
        <v>7.4865336000000013</v>
      </c>
      <c r="AP26">
        <v>0</v>
      </c>
      <c r="AQ26">
        <v>19.098039999999997</v>
      </c>
      <c r="AR26">
        <v>4.7419007999999998</v>
      </c>
      <c r="AS26">
        <v>3.5080125600000005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21.527084554498501</v>
      </c>
      <c r="BB26">
        <f t="shared" si="0"/>
        <v>593.53249767495447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257.99372830971311</v>
      </c>
      <c r="M27">
        <v>14.113989637305698</v>
      </c>
      <c r="N27">
        <v>36.241720038603262</v>
      </c>
      <c r="O27">
        <v>0</v>
      </c>
      <c r="P27">
        <v>42.737070594361377</v>
      </c>
      <c r="Q27">
        <v>0</v>
      </c>
      <c r="R27">
        <v>3.9983036922122239</v>
      </c>
      <c r="S27">
        <v>2.0003395301327882</v>
      </c>
      <c r="T27">
        <v>0</v>
      </c>
      <c r="U27">
        <v>53.532228226979839</v>
      </c>
      <c r="V27">
        <v>6.3641100000000002</v>
      </c>
      <c r="W27">
        <v>1.9997165066300873</v>
      </c>
      <c r="X27">
        <v>43.966864301084598</v>
      </c>
      <c r="Y27">
        <v>0</v>
      </c>
      <c r="Z27">
        <v>0</v>
      </c>
      <c r="AA27">
        <v>13.088087999999999</v>
      </c>
      <c r="AB27">
        <v>12.121704816000001</v>
      </c>
      <c r="AC27">
        <v>8.9164694943999994</v>
      </c>
      <c r="AD27">
        <v>11.2117433792</v>
      </c>
      <c r="AE27">
        <v>15.1671353808</v>
      </c>
      <c r="AF27">
        <v>8.7725000000000009</v>
      </c>
      <c r="AG27">
        <v>5.3081308800000011</v>
      </c>
      <c r="AH27">
        <v>45.033637999999996</v>
      </c>
      <c r="AI27">
        <v>5.8583460000000001</v>
      </c>
      <c r="AJ27">
        <v>0</v>
      </c>
      <c r="AK27">
        <v>15.571999999999997</v>
      </c>
      <c r="AL27">
        <v>0</v>
      </c>
      <c r="AM27">
        <v>4.9079790476190475</v>
      </c>
      <c r="AN27">
        <v>0.80345999999999995</v>
      </c>
      <c r="AO27">
        <v>7.4865336000000013</v>
      </c>
      <c r="AP27">
        <v>0</v>
      </c>
      <c r="AQ27">
        <v>19.098039999999997</v>
      </c>
      <c r="AR27">
        <v>4.7419007999999998</v>
      </c>
      <c r="AS27">
        <v>3.5080125600000005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22.559030645737153</v>
      </c>
      <c r="BB27">
        <f t="shared" si="0"/>
        <v>621.98472214930496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2.9533188374441077</v>
      </c>
      <c r="L28">
        <v>307.99382306324992</v>
      </c>
      <c r="M28">
        <v>14.113989637305698</v>
      </c>
      <c r="N28">
        <v>36.241720038603262</v>
      </c>
      <c r="O28">
        <v>0</v>
      </c>
      <c r="P28">
        <v>42.737070594361377</v>
      </c>
      <c r="Q28">
        <v>0</v>
      </c>
      <c r="R28">
        <v>13.011233040078199</v>
      </c>
      <c r="S28">
        <v>8.0993164050235471</v>
      </c>
      <c r="T28">
        <v>0</v>
      </c>
      <c r="U28">
        <v>53.532228226979839</v>
      </c>
      <c r="V28">
        <v>6.3641100000000002</v>
      </c>
      <c r="W28">
        <v>9.1491230135557871</v>
      </c>
      <c r="X28">
        <v>45.25528521060221</v>
      </c>
      <c r="Y28">
        <v>0</v>
      </c>
      <c r="Z28">
        <v>0</v>
      </c>
      <c r="AA28">
        <v>13.088087999999999</v>
      </c>
      <c r="AB28">
        <v>12.121704816000001</v>
      </c>
      <c r="AC28">
        <v>8.9164694943999994</v>
      </c>
      <c r="AD28">
        <v>11.2117433792</v>
      </c>
      <c r="AE28">
        <v>15.1671353808</v>
      </c>
      <c r="AF28">
        <v>8.7725000000000009</v>
      </c>
      <c r="AG28">
        <v>5.3081308800000011</v>
      </c>
      <c r="AH28">
        <v>45.033637999999996</v>
      </c>
      <c r="AI28">
        <v>14.997365759999999</v>
      </c>
      <c r="AJ28">
        <v>0</v>
      </c>
      <c r="AK28">
        <v>15.571999999999997</v>
      </c>
      <c r="AL28">
        <v>0</v>
      </c>
      <c r="AM28">
        <v>4.9079790476190475</v>
      </c>
      <c r="AN28">
        <v>0.80345999999999995</v>
      </c>
      <c r="AO28">
        <v>7.4865336000000013</v>
      </c>
      <c r="AP28">
        <v>0</v>
      </c>
      <c r="AQ28">
        <v>19.098039999999997</v>
      </c>
      <c r="AR28">
        <v>4.7419007999999998</v>
      </c>
      <c r="AS28">
        <v>3.5080125600000005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25.556506719041749</v>
      </c>
      <c r="BB28">
        <f t="shared" si="0"/>
        <v>704.6294130661812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2.9533188374441077</v>
      </c>
      <c r="L29">
        <v>357.99389411612236</v>
      </c>
      <c r="M29">
        <v>14.113989637305698</v>
      </c>
      <c r="N29">
        <v>36.241720038603262</v>
      </c>
      <c r="O29">
        <v>0</v>
      </c>
      <c r="P29">
        <v>42.737070594361377</v>
      </c>
      <c r="Q29">
        <v>0</v>
      </c>
      <c r="R29">
        <v>13.011233040078199</v>
      </c>
      <c r="S29">
        <v>8.0993164050235471</v>
      </c>
      <c r="T29">
        <v>0</v>
      </c>
      <c r="U29">
        <v>53.532228226979839</v>
      </c>
      <c r="V29">
        <v>6.3641100000000002</v>
      </c>
      <c r="W29">
        <v>9.1491230135557871</v>
      </c>
      <c r="X29">
        <v>45.25528521060221</v>
      </c>
      <c r="Y29">
        <v>0</v>
      </c>
      <c r="Z29">
        <v>0</v>
      </c>
      <c r="AA29">
        <v>13.088087999999999</v>
      </c>
      <c r="AB29">
        <v>12.121704816000001</v>
      </c>
      <c r="AC29">
        <v>8.9164694943999994</v>
      </c>
      <c r="AD29">
        <v>11.2117433792</v>
      </c>
      <c r="AE29">
        <v>15.1671353808</v>
      </c>
      <c r="AF29">
        <v>8.7725000000000009</v>
      </c>
      <c r="AG29">
        <v>5.3081308800000011</v>
      </c>
      <c r="AH29">
        <v>45.033637999999996</v>
      </c>
      <c r="AI29">
        <v>14.997365759999999</v>
      </c>
      <c r="AJ29">
        <v>0</v>
      </c>
      <c r="AK29">
        <v>15.571999999999997</v>
      </c>
      <c r="AL29">
        <v>0</v>
      </c>
      <c r="AM29">
        <v>4.9079790476190475</v>
      </c>
      <c r="AN29">
        <v>0.80345999999999995</v>
      </c>
      <c r="AO29">
        <v>7.4865336000000013</v>
      </c>
      <c r="AP29">
        <v>0</v>
      </c>
      <c r="AQ29">
        <v>19.098039999999997</v>
      </c>
      <c r="AR29">
        <v>16.257945599999996</v>
      </c>
      <c r="AS29">
        <v>3.5080125600000005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27.70957076641918</v>
      </c>
      <c r="BB29">
        <f t="shared" si="0"/>
        <v>763.99246487167613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2.9533188374441077</v>
      </c>
      <c r="L30">
        <v>357.99389411612236</v>
      </c>
      <c r="M30">
        <v>14.113989637305698</v>
      </c>
      <c r="N30">
        <v>36.241720038603262</v>
      </c>
      <c r="O30">
        <v>0</v>
      </c>
      <c r="P30">
        <v>42.737070594361377</v>
      </c>
      <c r="Q30">
        <v>0</v>
      </c>
      <c r="R30">
        <v>13.011233040078199</v>
      </c>
      <c r="S30">
        <v>8.0993164050235471</v>
      </c>
      <c r="T30">
        <v>0</v>
      </c>
      <c r="U30">
        <v>53.532228226979839</v>
      </c>
      <c r="V30">
        <v>6.3641100000000002</v>
      </c>
      <c r="W30">
        <v>9.1491230135557871</v>
      </c>
      <c r="X30">
        <v>45.25528521060221</v>
      </c>
      <c r="Y30">
        <v>0</v>
      </c>
      <c r="Z30">
        <v>0</v>
      </c>
      <c r="AA30">
        <v>13.088087999999999</v>
      </c>
      <c r="AB30">
        <v>12.121704816000001</v>
      </c>
      <c r="AC30">
        <v>8.9164694943999994</v>
      </c>
      <c r="AD30">
        <v>11.2117433792</v>
      </c>
      <c r="AE30">
        <v>15.1671353808</v>
      </c>
      <c r="AF30">
        <v>8.7725000000000009</v>
      </c>
      <c r="AG30">
        <v>5.3081308800000011</v>
      </c>
      <c r="AH30">
        <v>45.033637999999996</v>
      </c>
      <c r="AI30">
        <v>14.997365759999999</v>
      </c>
      <c r="AJ30">
        <v>0</v>
      </c>
      <c r="AK30">
        <v>15.571999999999997</v>
      </c>
      <c r="AL30">
        <v>0</v>
      </c>
      <c r="AM30">
        <v>4.9079790476190475</v>
      </c>
      <c r="AN30">
        <v>0.80345999999999995</v>
      </c>
      <c r="AO30">
        <v>7.4865336000000013</v>
      </c>
      <c r="AP30">
        <v>0</v>
      </c>
      <c r="AQ30">
        <v>19.098039999999997</v>
      </c>
      <c r="AR30">
        <v>16.257945599999996</v>
      </c>
      <c r="AS30">
        <v>3.5080125600000005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27.70957076641918</v>
      </c>
      <c r="BB30">
        <f t="shared" si="0"/>
        <v>763.99246487167613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2.9533390249140896</v>
      </c>
      <c r="L31">
        <v>307.99382306324992</v>
      </c>
      <c r="M31">
        <v>14.113989637305698</v>
      </c>
      <c r="N31">
        <v>36.241720038603262</v>
      </c>
      <c r="O31">
        <v>0</v>
      </c>
      <c r="P31">
        <v>42.737070594361377</v>
      </c>
      <c r="Q31">
        <v>0</v>
      </c>
      <c r="R31">
        <v>13.011233040078199</v>
      </c>
      <c r="S31">
        <v>8.0993164050235471</v>
      </c>
      <c r="T31">
        <v>0</v>
      </c>
      <c r="U31">
        <v>53.532228226979839</v>
      </c>
      <c r="V31">
        <v>6.3641100000000002</v>
      </c>
      <c r="W31">
        <v>9.1491230135557871</v>
      </c>
      <c r="X31">
        <v>45.25528521060221</v>
      </c>
      <c r="Y31">
        <v>0</v>
      </c>
      <c r="Z31">
        <v>0</v>
      </c>
      <c r="AA31">
        <v>13.088087999999999</v>
      </c>
      <c r="AB31">
        <v>12.121704816000001</v>
      </c>
      <c r="AC31">
        <v>8.9164694943999994</v>
      </c>
      <c r="AD31">
        <v>11.2117433792</v>
      </c>
      <c r="AE31">
        <v>15.1671353808</v>
      </c>
      <c r="AF31">
        <v>8.7725000000000009</v>
      </c>
      <c r="AG31">
        <v>5.3081308800000011</v>
      </c>
      <c r="AH31">
        <v>45.033637999999996</v>
      </c>
      <c r="AI31">
        <v>14.997365759999999</v>
      </c>
      <c r="AJ31">
        <v>0</v>
      </c>
      <c r="AK31">
        <v>15.571999999999997</v>
      </c>
      <c r="AL31">
        <v>0</v>
      </c>
      <c r="AM31">
        <v>4.9079790476190475</v>
      </c>
      <c r="AN31">
        <v>0.80345999999999995</v>
      </c>
      <c r="AO31">
        <v>7.4865336000000013</v>
      </c>
      <c r="AP31">
        <v>0</v>
      </c>
      <c r="AQ31">
        <v>19.098039999999997</v>
      </c>
      <c r="AR31">
        <v>4.7419007999999998</v>
      </c>
      <c r="AS31">
        <v>3.5080125600000005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25.556507408550019</v>
      </c>
      <c r="BB31">
        <f t="shared" si="0"/>
        <v>704.62943256414292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257.99372830971311</v>
      </c>
      <c r="M32">
        <v>14.113989637305698</v>
      </c>
      <c r="N32">
        <v>36.241720038603262</v>
      </c>
      <c r="O32">
        <v>0</v>
      </c>
      <c r="P32">
        <v>42.737070594361377</v>
      </c>
      <c r="Q32">
        <v>0</v>
      </c>
      <c r="R32">
        <v>13.011233040078199</v>
      </c>
      <c r="S32">
        <v>8.0993164050235471</v>
      </c>
      <c r="T32">
        <v>0</v>
      </c>
      <c r="U32">
        <v>53.532228226979839</v>
      </c>
      <c r="V32">
        <v>6.3641100000000002</v>
      </c>
      <c r="W32">
        <v>9.1491230135557871</v>
      </c>
      <c r="X32">
        <v>45.25528521060221</v>
      </c>
      <c r="Y32">
        <v>0</v>
      </c>
      <c r="Z32">
        <v>0</v>
      </c>
      <c r="AA32">
        <v>13.088087999999999</v>
      </c>
      <c r="AB32">
        <v>12.121704816000001</v>
      </c>
      <c r="AC32">
        <v>8.9164694943999994</v>
      </c>
      <c r="AD32">
        <v>11.2117433792</v>
      </c>
      <c r="AE32">
        <v>15.1671353808</v>
      </c>
      <c r="AF32">
        <v>8.7725000000000009</v>
      </c>
      <c r="AG32">
        <v>5.3081308800000011</v>
      </c>
      <c r="AH32">
        <v>45.033637999999996</v>
      </c>
      <c r="AI32">
        <v>14.997365759999999</v>
      </c>
      <c r="AJ32">
        <v>0</v>
      </c>
      <c r="AK32">
        <v>15.571999999999997</v>
      </c>
      <c r="AL32">
        <v>0</v>
      </c>
      <c r="AM32">
        <v>4.9079790476190475</v>
      </c>
      <c r="AN32">
        <v>0.80345999999999995</v>
      </c>
      <c r="AO32">
        <v>7.4865336000000013</v>
      </c>
      <c r="AP32">
        <v>0</v>
      </c>
      <c r="AQ32">
        <v>19.098039999999997</v>
      </c>
      <c r="AR32">
        <v>4.7419007999999998</v>
      </c>
      <c r="AS32">
        <v>3.5080125600000005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23.703137246472068</v>
      </c>
      <c r="BB32">
        <f t="shared" si="0"/>
        <v>653.52936894777008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258.00120700862783</v>
      </c>
      <c r="M33">
        <v>14.113989637305698</v>
      </c>
      <c r="N33">
        <v>36.241720038603262</v>
      </c>
      <c r="O33">
        <v>0</v>
      </c>
      <c r="P33">
        <v>42.737070594361377</v>
      </c>
      <c r="Q33">
        <v>0</v>
      </c>
      <c r="R33">
        <v>4.3391530052480913</v>
      </c>
      <c r="S33">
        <v>3.0027457746478872</v>
      </c>
      <c r="T33">
        <v>0</v>
      </c>
      <c r="U33">
        <v>53.532228226979839</v>
      </c>
      <c r="V33">
        <v>1.9996265822784811</v>
      </c>
      <c r="W33">
        <v>2.0002404694167852</v>
      </c>
      <c r="X33">
        <v>17.004703875228081</v>
      </c>
      <c r="Y33">
        <v>0</v>
      </c>
      <c r="Z33">
        <v>0</v>
      </c>
      <c r="AA33">
        <v>13.088087999999999</v>
      </c>
      <c r="AB33">
        <v>12.121704816000001</v>
      </c>
      <c r="AC33">
        <v>8.9164694943999994</v>
      </c>
      <c r="AD33">
        <v>11.2117433792</v>
      </c>
      <c r="AE33">
        <v>15.1671353808</v>
      </c>
      <c r="AF33">
        <v>8.7725000000000009</v>
      </c>
      <c r="AG33">
        <v>5.3081308800000011</v>
      </c>
      <c r="AH33">
        <v>45.033637999999996</v>
      </c>
      <c r="AI33">
        <v>14.997365759999999</v>
      </c>
      <c r="AJ33">
        <v>0</v>
      </c>
      <c r="AK33">
        <v>15.571999999999997</v>
      </c>
      <c r="AL33">
        <v>0</v>
      </c>
      <c r="AM33">
        <v>4.9079790476190475</v>
      </c>
      <c r="AN33">
        <v>0.80345999999999995</v>
      </c>
      <c r="AO33">
        <v>7.4865336000000013</v>
      </c>
      <c r="AP33">
        <v>0</v>
      </c>
      <c r="AQ33">
        <v>19.098039999999997</v>
      </c>
      <c r="AR33">
        <v>4.7419007999999998</v>
      </c>
      <c r="AS33">
        <v>3.5080125600000005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21.829757642320622</v>
      </c>
      <c r="BB33">
        <f t="shared" si="0"/>
        <v>601.87762928839584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1.6060631881038914</v>
      </c>
      <c r="L34">
        <v>258.00120700862783</v>
      </c>
      <c r="M34">
        <v>14.113989637305698</v>
      </c>
      <c r="N34">
        <v>36.241720038603262</v>
      </c>
      <c r="O34">
        <v>0</v>
      </c>
      <c r="P34">
        <v>42.737070594361377</v>
      </c>
      <c r="Q34">
        <v>0</v>
      </c>
      <c r="R34">
        <v>4.3391530052480913</v>
      </c>
      <c r="S34">
        <v>3.0027457746478872</v>
      </c>
      <c r="T34">
        <v>0</v>
      </c>
      <c r="U34">
        <v>53.532228226979839</v>
      </c>
      <c r="V34">
        <v>1.9996265822784811</v>
      </c>
      <c r="W34">
        <v>2.0002404694167852</v>
      </c>
      <c r="X34">
        <v>17.004703875228081</v>
      </c>
      <c r="Y34">
        <v>0</v>
      </c>
      <c r="Z34">
        <v>0</v>
      </c>
      <c r="AA34">
        <v>13.088087999999999</v>
      </c>
      <c r="AB34">
        <v>12.121704816000001</v>
      </c>
      <c r="AC34">
        <v>8.9164694943999994</v>
      </c>
      <c r="AD34">
        <v>11.2117433792</v>
      </c>
      <c r="AE34">
        <v>15.1671353808</v>
      </c>
      <c r="AF34">
        <v>8.7725000000000009</v>
      </c>
      <c r="AG34">
        <v>5.3081308800000011</v>
      </c>
      <c r="AH34">
        <v>45.033637999999996</v>
      </c>
      <c r="AI34">
        <v>5.8583460000000001</v>
      </c>
      <c r="AJ34">
        <v>0</v>
      </c>
      <c r="AK34">
        <v>15.571999999999997</v>
      </c>
      <c r="AL34">
        <v>0</v>
      </c>
      <c r="AM34">
        <v>4.9079790476190475</v>
      </c>
      <c r="AN34">
        <v>0.80345999999999995</v>
      </c>
      <c r="AO34">
        <v>7.4865336000000013</v>
      </c>
      <c r="AP34">
        <v>0</v>
      </c>
      <c r="AQ34">
        <v>19.098039999999997</v>
      </c>
      <c r="AR34">
        <v>4.7419007999999998</v>
      </c>
      <c r="AS34">
        <v>3.5080125600000005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21.566104161960766</v>
      </c>
      <c r="BB34">
        <f t="shared" si="0"/>
        <v>594.60832619685959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258.00120700862783</v>
      </c>
      <c r="M35">
        <v>14.113989637305698</v>
      </c>
      <c r="N35">
        <v>36.241720038603262</v>
      </c>
      <c r="O35">
        <v>0</v>
      </c>
      <c r="P35">
        <v>42.737070594361377</v>
      </c>
      <c r="Q35">
        <v>0</v>
      </c>
      <c r="R35">
        <v>3.9983036922122239</v>
      </c>
      <c r="S35">
        <v>3.0034747081712068</v>
      </c>
      <c r="T35">
        <v>0</v>
      </c>
      <c r="U35">
        <v>53.532228226979839</v>
      </c>
      <c r="V35">
        <v>1.9996265822784811</v>
      </c>
      <c r="W35">
        <v>5.9796902439024393</v>
      </c>
      <c r="X35">
        <v>17.004703875228081</v>
      </c>
      <c r="Y35">
        <v>0</v>
      </c>
      <c r="Z35">
        <v>0</v>
      </c>
      <c r="AA35">
        <v>13.088087999999999</v>
      </c>
      <c r="AB35">
        <v>12.121704816000001</v>
      </c>
      <c r="AC35">
        <v>8.9164694943999994</v>
      </c>
      <c r="AD35">
        <v>11.2117433792</v>
      </c>
      <c r="AE35">
        <v>15.1671353808</v>
      </c>
      <c r="AF35">
        <v>8.7725000000000009</v>
      </c>
      <c r="AG35">
        <v>5.3081308800000011</v>
      </c>
      <c r="AH35">
        <v>43.057968720000005</v>
      </c>
      <c r="AI35">
        <v>4.2961203999999995</v>
      </c>
      <c r="AJ35">
        <v>0</v>
      </c>
      <c r="AK35">
        <v>15.571999999999997</v>
      </c>
      <c r="AL35">
        <v>0</v>
      </c>
      <c r="AM35">
        <v>4.9079790476190475</v>
      </c>
      <c r="AN35">
        <v>0.80345999999999995</v>
      </c>
      <c r="AO35">
        <v>7.4865336000000013</v>
      </c>
      <c r="AP35">
        <v>0</v>
      </c>
      <c r="AQ35">
        <v>19.098039999999997</v>
      </c>
      <c r="AR35">
        <v>4.7419007999999998</v>
      </c>
      <c r="AS35">
        <v>4.1270736000000001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21.535109375600523</v>
      </c>
      <c r="BB35">
        <f t="shared" si="0"/>
        <v>593.75375335008903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258.00120700862783</v>
      </c>
      <c r="M36">
        <v>14.113989637305698</v>
      </c>
      <c r="N36">
        <v>36.241720038603262</v>
      </c>
      <c r="O36">
        <v>0</v>
      </c>
      <c r="P36">
        <v>42.737070594361377</v>
      </c>
      <c r="Q36">
        <v>0</v>
      </c>
      <c r="R36">
        <v>3.9983036922122239</v>
      </c>
      <c r="S36">
        <v>3.0034747081712068</v>
      </c>
      <c r="T36">
        <v>0</v>
      </c>
      <c r="U36">
        <v>53.532228226979839</v>
      </c>
      <c r="V36">
        <v>1.9996265822784811</v>
      </c>
      <c r="W36">
        <v>6.0935566529492462</v>
      </c>
      <c r="X36">
        <v>17.004703875228081</v>
      </c>
      <c r="Y36">
        <v>0</v>
      </c>
      <c r="Z36">
        <v>0</v>
      </c>
      <c r="AA36">
        <v>13.088087999999999</v>
      </c>
      <c r="AB36">
        <v>12.121704816000001</v>
      </c>
      <c r="AC36">
        <v>8.9164694943999994</v>
      </c>
      <c r="AD36">
        <v>11.2117433792</v>
      </c>
      <c r="AE36">
        <v>15.1671353808</v>
      </c>
      <c r="AF36">
        <v>8.7725000000000009</v>
      </c>
      <c r="AG36">
        <v>5.3081308800000011</v>
      </c>
      <c r="AH36">
        <v>43.057968720000005</v>
      </c>
      <c r="AI36">
        <v>4.2961203999999995</v>
      </c>
      <c r="AJ36">
        <v>0</v>
      </c>
      <c r="AK36">
        <v>15.571999999999997</v>
      </c>
      <c r="AL36">
        <v>0</v>
      </c>
      <c r="AM36">
        <v>4.9079790476190475</v>
      </c>
      <c r="AN36">
        <v>0.80345999999999995</v>
      </c>
      <c r="AO36">
        <v>7.4865336000000013</v>
      </c>
      <c r="AP36">
        <v>0</v>
      </c>
      <c r="AQ36">
        <v>19.098039999999997</v>
      </c>
      <c r="AR36">
        <v>4.7419007999999998</v>
      </c>
      <c r="AS36">
        <v>4.1270736000000001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21.539094565486433</v>
      </c>
      <c r="BB36">
        <f t="shared" si="0"/>
        <v>593.86363456924994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258.00120700862783</v>
      </c>
      <c r="M37">
        <v>14.113989637305698</v>
      </c>
      <c r="N37">
        <v>36.241720038603262</v>
      </c>
      <c r="O37">
        <v>0</v>
      </c>
      <c r="P37">
        <v>42.737070594361377</v>
      </c>
      <c r="Q37">
        <v>0</v>
      </c>
      <c r="R37">
        <v>3.9983036922122239</v>
      </c>
      <c r="S37">
        <v>3.0034747081712068</v>
      </c>
      <c r="T37">
        <v>0</v>
      </c>
      <c r="U37">
        <v>53.532228226979839</v>
      </c>
      <c r="V37">
        <v>1.9996265822784811</v>
      </c>
      <c r="W37">
        <v>2.0002001651073193</v>
      </c>
      <c r="X37">
        <v>17.004703875228081</v>
      </c>
      <c r="Y37">
        <v>0</v>
      </c>
      <c r="Z37">
        <v>0</v>
      </c>
      <c r="AA37">
        <v>13.088087999999999</v>
      </c>
      <c r="AB37">
        <v>12.121704816000001</v>
      </c>
      <c r="AC37">
        <v>8.9164694943999994</v>
      </c>
      <c r="AD37">
        <v>11.2117433792</v>
      </c>
      <c r="AE37">
        <v>15.1671353808</v>
      </c>
      <c r="AF37">
        <v>8.7725000000000009</v>
      </c>
      <c r="AG37">
        <v>5.3081308800000011</v>
      </c>
      <c r="AH37">
        <v>43.057968720000005</v>
      </c>
      <c r="AI37">
        <v>4.2961203999999995</v>
      </c>
      <c r="AJ37">
        <v>0</v>
      </c>
      <c r="AK37">
        <v>15.571999999999997</v>
      </c>
      <c r="AL37">
        <v>0</v>
      </c>
      <c r="AM37">
        <v>4.9079790476190475</v>
      </c>
      <c r="AN37">
        <v>0.80345999999999995</v>
      </c>
      <c r="AO37">
        <v>7.4865336000000013</v>
      </c>
      <c r="AP37">
        <v>0</v>
      </c>
      <c r="AQ37">
        <v>19.098039999999997</v>
      </c>
      <c r="AR37">
        <v>4.7419007999999998</v>
      </c>
      <c r="AS37">
        <v>3.9207199200000007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21.388604897152216</v>
      </c>
      <c r="BB37">
        <f t="shared" si="0"/>
        <v>589.71441406974225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258.00120700862783</v>
      </c>
      <c r="M38">
        <v>14.113989637305698</v>
      </c>
      <c r="N38">
        <v>36.241720038603262</v>
      </c>
      <c r="O38">
        <v>0</v>
      </c>
      <c r="P38">
        <v>42.737070594361377</v>
      </c>
      <c r="Q38">
        <v>0</v>
      </c>
      <c r="R38">
        <v>3.9983036922122239</v>
      </c>
      <c r="S38">
        <v>3.0034747081712068</v>
      </c>
      <c r="T38">
        <v>0</v>
      </c>
      <c r="U38">
        <v>53.532228226979839</v>
      </c>
      <c r="V38">
        <v>1.9996265822784811</v>
      </c>
      <c r="W38">
        <v>2.0002001651073193</v>
      </c>
      <c r="X38">
        <v>45.25528521060221</v>
      </c>
      <c r="Y38">
        <v>0</v>
      </c>
      <c r="Z38">
        <v>0</v>
      </c>
      <c r="AA38">
        <v>13.088087999999999</v>
      </c>
      <c r="AB38">
        <v>12.121704816000001</v>
      </c>
      <c r="AC38">
        <v>8.9164694943999994</v>
      </c>
      <c r="AD38">
        <v>11.2117433792</v>
      </c>
      <c r="AE38">
        <v>15.1671353808</v>
      </c>
      <c r="AF38">
        <v>8.7725000000000009</v>
      </c>
      <c r="AG38">
        <v>5.3081308800000011</v>
      </c>
      <c r="AH38">
        <v>43.057968720000005</v>
      </c>
      <c r="AI38">
        <v>4.2961203999999995</v>
      </c>
      <c r="AJ38">
        <v>0</v>
      </c>
      <c r="AK38">
        <v>15.571999999999997</v>
      </c>
      <c r="AL38">
        <v>0</v>
      </c>
      <c r="AM38">
        <v>4.9079790476190475</v>
      </c>
      <c r="AN38">
        <v>0.80345999999999995</v>
      </c>
      <c r="AO38">
        <v>7.4865336000000013</v>
      </c>
      <c r="AP38">
        <v>0</v>
      </c>
      <c r="AQ38">
        <v>17.203699999999998</v>
      </c>
      <c r="AR38">
        <v>4.7419007999999998</v>
      </c>
      <c r="AS38">
        <v>3.9207199200000007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22.311073310946153</v>
      </c>
      <c r="BB38">
        <f t="shared" si="0"/>
        <v>615.1481869913224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258.00120700862783</v>
      </c>
      <c r="M39">
        <v>14.113989637305698</v>
      </c>
      <c r="N39">
        <v>36.241720038603262</v>
      </c>
      <c r="O39">
        <v>0</v>
      </c>
      <c r="P39">
        <v>42.737070594361377</v>
      </c>
      <c r="Q39">
        <v>0</v>
      </c>
      <c r="R39">
        <v>3.9983036922122239</v>
      </c>
      <c r="S39">
        <v>3.0034747081712068</v>
      </c>
      <c r="T39">
        <v>0</v>
      </c>
      <c r="U39">
        <v>50.940859309182812</v>
      </c>
      <c r="V39">
        <v>1.9996265822784811</v>
      </c>
      <c r="W39">
        <v>2.0001328240252896</v>
      </c>
      <c r="X39">
        <v>45.25528521060221</v>
      </c>
      <c r="Y39">
        <v>0</v>
      </c>
      <c r="Z39">
        <v>0</v>
      </c>
      <c r="AA39">
        <v>13.088087999999999</v>
      </c>
      <c r="AB39">
        <v>12.121704816000001</v>
      </c>
      <c r="AC39">
        <v>8.9164694943999994</v>
      </c>
      <c r="AD39">
        <v>11.2117433792</v>
      </c>
      <c r="AE39">
        <v>15.1671353808</v>
      </c>
      <c r="AF39">
        <v>8.7725000000000009</v>
      </c>
      <c r="AG39">
        <v>5.3081308800000011</v>
      </c>
      <c r="AH39">
        <v>43.057968720000005</v>
      </c>
      <c r="AI39">
        <v>4.2961203999999995</v>
      </c>
      <c r="AJ39">
        <v>0</v>
      </c>
      <c r="AK39">
        <v>15.571999999999997</v>
      </c>
      <c r="AL39">
        <v>0</v>
      </c>
      <c r="AM39">
        <v>4.9079790476190475</v>
      </c>
      <c r="AN39">
        <v>0.80345999999999995</v>
      </c>
      <c r="AO39">
        <v>7.4865336000000013</v>
      </c>
      <c r="AP39">
        <v>0</v>
      </c>
      <c r="AQ39">
        <v>14.323530000000002</v>
      </c>
      <c r="AR39">
        <v>4.7419007999999998</v>
      </c>
      <c r="AS39">
        <v>3.5080125600000005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22.105122332018858</v>
      </c>
      <c r="BB39">
        <f t="shared" si="0"/>
        <v>609.46982435137068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2.9531251439539354</v>
      </c>
      <c r="L40">
        <v>258.00120700862783</v>
      </c>
      <c r="M40">
        <v>14.113989637305698</v>
      </c>
      <c r="N40">
        <v>36.241720038603262</v>
      </c>
      <c r="O40">
        <v>0</v>
      </c>
      <c r="P40">
        <v>42.737070594361377</v>
      </c>
      <c r="Q40">
        <v>0</v>
      </c>
      <c r="R40">
        <v>13.011233040078199</v>
      </c>
      <c r="S40">
        <v>8.0993164050235471</v>
      </c>
      <c r="T40">
        <v>0</v>
      </c>
      <c r="U40">
        <v>49.534374297910574</v>
      </c>
      <c r="V40">
        <v>6.3641100000000002</v>
      </c>
      <c r="W40">
        <v>7.8231504065040633</v>
      </c>
      <c r="X40">
        <v>45.25528521060221</v>
      </c>
      <c r="Y40">
        <v>0</v>
      </c>
      <c r="Z40">
        <v>0</v>
      </c>
      <c r="AA40">
        <v>13.088087999999999</v>
      </c>
      <c r="AB40">
        <v>12.121704816000001</v>
      </c>
      <c r="AC40">
        <v>8.9164694943999994</v>
      </c>
      <c r="AD40">
        <v>11.2117433792</v>
      </c>
      <c r="AE40">
        <v>15.1671353808</v>
      </c>
      <c r="AF40">
        <v>8.7725000000000009</v>
      </c>
      <c r="AG40">
        <v>5.3081308800000011</v>
      </c>
      <c r="AH40">
        <v>43.057968720000005</v>
      </c>
      <c r="AI40">
        <v>4.2961203999999995</v>
      </c>
      <c r="AJ40">
        <v>0</v>
      </c>
      <c r="AK40">
        <v>15.571999999999997</v>
      </c>
      <c r="AL40">
        <v>0</v>
      </c>
      <c r="AM40">
        <v>4.9079790476190475</v>
      </c>
      <c r="AN40">
        <v>0.80345999999999995</v>
      </c>
      <c r="AO40">
        <v>7.4865336000000013</v>
      </c>
      <c r="AP40">
        <v>0</v>
      </c>
      <c r="AQ40">
        <v>14.323530000000002</v>
      </c>
      <c r="AR40">
        <v>4.7419007999999998</v>
      </c>
      <c r="AS40">
        <v>3.5080125600000005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23.009624514315739</v>
      </c>
      <c r="BB40">
        <f t="shared" si="0"/>
        <v>634.40823434667402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2.9531251439539354</v>
      </c>
      <c r="L41">
        <v>290.00120956411791</v>
      </c>
      <c r="M41">
        <v>14.113989637305698</v>
      </c>
      <c r="N41">
        <v>36.241720038603262</v>
      </c>
      <c r="O41">
        <v>0</v>
      </c>
      <c r="P41">
        <v>42.737070594361377</v>
      </c>
      <c r="Q41">
        <v>0</v>
      </c>
      <c r="R41">
        <v>13.011233040078199</v>
      </c>
      <c r="S41">
        <v>8.0993164050235471</v>
      </c>
      <c r="T41">
        <v>0</v>
      </c>
      <c r="U41">
        <v>48.144978374987616</v>
      </c>
      <c r="V41">
        <v>6.3641100000000002</v>
      </c>
      <c r="W41">
        <v>8.9418093883357059</v>
      </c>
      <c r="X41">
        <v>45.25528521060221</v>
      </c>
      <c r="Y41">
        <v>0</v>
      </c>
      <c r="Z41">
        <v>0</v>
      </c>
      <c r="AA41">
        <v>13.088087999999999</v>
      </c>
      <c r="AB41">
        <v>12.121704816000001</v>
      </c>
      <c r="AC41">
        <v>8.9164694943999994</v>
      </c>
      <c r="AD41">
        <v>11.2117433792</v>
      </c>
      <c r="AE41">
        <v>15.1671353808</v>
      </c>
      <c r="AF41">
        <v>8.7725000000000009</v>
      </c>
      <c r="AG41">
        <v>5.3081308800000011</v>
      </c>
      <c r="AH41">
        <v>43.057968720000005</v>
      </c>
      <c r="AI41">
        <v>4.2961203999999995</v>
      </c>
      <c r="AJ41">
        <v>0</v>
      </c>
      <c r="AK41">
        <v>15.571999999999997</v>
      </c>
      <c r="AL41">
        <v>0</v>
      </c>
      <c r="AM41">
        <v>4.9079790476190475</v>
      </c>
      <c r="AN41">
        <v>0.80345999999999995</v>
      </c>
      <c r="AO41">
        <v>7.4865336000000013</v>
      </c>
      <c r="AP41">
        <v>0</v>
      </c>
      <c r="AQ41">
        <v>14.323530000000002</v>
      </c>
      <c r="AR41">
        <v>4.7419007999999998</v>
      </c>
      <c r="AS41">
        <v>3.5080125600000005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24.120148809781433</v>
      </c>
      <c r="BB41">
        <f t="shared" si="0"/>
        <v>665.0269756656071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2.9531251439539354</v>
      </c>
      <c r="L42">
        <v>340.00121260812114</v>
      </c>
      <c r="M42">
        <v>14.113989637305698</v>
      </c>
      <c r="N42">
        <v>36.241720038603262</v>
      </c>
      <c r="O42">
        <v>0</v>
      </c>
      <c r="P42">
        <v>42.737070594361377</v>
      </c>
      <c r="Q42">
        <v>0</v>
      </c>
      <c r="R42">
        <v>13.011233040078199</v>
      </c>
      <c r="S42">
        <v>8.0993164050235471</v>
      </c>
      <c r="T42">
        <v>0</v>
      </c>
      <c r="U42">
        <v>46.943005181347147</v>
      </c>
      <c r="V42">
        <v>6.3641100000000002</v>
      </c>
      <c r="W42">
        <v>8.9418093883357059</v>
      </c>
      <c r="X42">
        <v>45.25528521060221</v>
      </c>
      <c r="Y42">
        <v>0</v>
      </c>
      <c r="Z42">
        <v>0</v>
      </c>
      <c r="AA42">
        <v>13.088087999999999</v>
      </c>
      <c r="AB42">
        <v>12.121704816000001</v>
      </c>
      <c r="AC42">
        <v>8.9164694943999994</v>
      </c>
      <c r="AD42">
        <v>11.2117433792</v>
      </c>
      <c r="AE42">
        <v>15.1671353808</v>
      </c>
      <c r="AF42">
        <v>8.7725000000000009</v>
      </c>
      <c r="AG42">
        <v>5.3081308800000011</v>
      </c>
      <c r="AH42">
        <v>43.057968720000005</v>
      </c>
      <c r="AI42">
        <v>4.2961203999999995</v>
      </c>
      <c r="AJ42">
        <v>0</v>
      </c>
      <c r="AK42">
        <v>15.571999999999997</v>
      </c>
      <c r="AL42">
        <v>0</v>
      </c>
      <c r="AM42">
        <v>4.9079790476190475</v>
      </c>
      <c r="AN42">
        <v>0.80345999999999995</v>
      </c>
      <c r="AO42">
        <v>7.4865336000000013</v>
      </c>
      <c r="AP42">
        <v>0</v>
      </c>
      <c r="AQ42">
        <v>14.323530000000002</v>
      </c>
      <c r="AR42">
        <v>4.7419007999999998</v>
      </c>
      <c r="AS42">
        <v>3.5080125600000005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25.828079853307301</v>
      </c>
      <c r="BB42">
        <f t="shared" si="0"/>
        <v>712.11707447244396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2.9531251439539354</v>
      </c>
      <c r="L43">
        <v>360.001213592233</v>
      </c>
      <c r="M43">
        <v>14.113989637305698</v>
      </c>
      <c r="N43">
        <v>36.241720038603262</v>
      </c>
      <c r="O43">
        <v>0</v>
      </c>
      <c r="P43">
        <v>42.737070594361377</v>
      </c>
      <c r="Q43">
        <v>0</v>
      </c>
      <c r="R43">
        <v>13.011233040078199</v>
      </c>
      <c r="S43">
        <v>8.0993164050235471</v>
      </c>
      <c r="T43">
        <v>0</v>
      </c>
      <c r="U43">
        <v>42.11438710408094</v>
      </c>
      <c r="V43">
        <v>6.3641100000000002</v>
      </c>
      <c r="W43">
        <v>8.5708695991091322</v>
      </c>
      <c r="X43">
        <v>45.25528521060221</v>
      </c>
      <c r="Y43">
        <v>0</v>
      </c>
      <c r="Z43">
        <v>0</v>
      </c>
      <c r="AA43">
        <v>13.088087999999999</v>
      </c>
      <c r="AB43">
        <v>12.121704816000001</v>
      </c>
      <c r="AC43">
        <v>8.9164694943999994</v>
      </c>
      <c r="AD43">
        <v>11.2117433792</v>
      </c>
      <c r="AE43">
        <v>15.1671353808</v>
      </c>
      <c r="AF43">
        <v>8.7725000000000009</v>
      </c>
      <c r="AG43">
        <v>5.3081308800000011</v>
      </c>
      <c r="AH43">
        <v>43.057968720000005</v>
      </c>
      <c r="AI43">
        <v>4.2961203999999995</v>
      </c>
      <c r="AJ43">
        <v>0</v>
      </c>
      <c r="AK43">
        <v>15.571999999999997</v>
      </c>
      <c r="AL43">
        <v>0</v>
      </c>
      <c r="AM43">
        <v>4.9079790476190475</v>
      </c>
      <c r="AN43">
        <v>0.80345999999999995</v>
      </c>
      <c r="AO43">
        <v>7.4865336000000013</v>
      </c>
      <c r="AP43">
        <v>0</v>
      </c>
      <c r="AQ43">
        <v>14.323530000000002</v>
      </c>
      <c r="AR43">
        <v>16.257945599999996</v>
      </c>
      <c r="AS43">
        <v>9.8637059040000015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26.971606411913257</v>
      </c>
      <c r="BB43">
        <f t="shared" si="0"/>
        <v>743.64572917545695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2.9531251439539354</v>
      </c>
      <c r="L44">
        <v>370.00121404492825</v>
      </c>
      <c r="M44">
        <v>14.113989637305698</v>
      </c>
      <c r="N44">
        <v>36.241720038603262</v>
      </c>
      <c r="O44">
        <v>0</v>
      </c>
      <c r="P44">
        <v>42.737070594361377</v>
      </c>
      <c r="Q44">
        <v>0</v>
      </c>
      <c r="R44">
        <v>13.011233040078199</v>
      </c>
      <c r="S44">
        <v>8.0993164050235471</v>
      </c>
      <c r="T44">
        <v>0</v>
      </c>
      <c r="U44">
        <v>42.11438710408094</v>
      </c>
      <c r="V44">
        <v>6.3641100000000002</v>
      </c>
      <c r="W44">
        <v>8.5708695991091322</v>
      </c>
      <c r="X44">
        <v>45.25528521060221</v>
      </c>
      <c r="Y44">
        <v>0</v>
      </c>
      <c r="Z44">
        <v>0</v>
      </c>
      <c r="AA44">
        <v>13.088087999999999</v>
      </c>
      <c r="AB44">
        <v>12.121704816000001</v>
      </c>
      <c r="AC44">
        <v>8.9164694943999994</v>
      </c>
      <c r="AD44">
        <v>11.2117433792</v>
      </c>
      <c r="AE44">
        <v>15.1671353808</v>
      </c>
      <c r="AF44">
        <v>8.7725000000000009</v>
      </c>
      <c r="AG44">
        <v>5.3081308800000011</v>
      </c>
      <c r="AH44">
        <v>43.057968720000005</v>
      </c>
      <c r="AI44">
        <v>4.2961203999999995</v>
      </c>
      <c r="AJ44">
        <v>0</v>
      </c>
      <c r="AK44">
        <v>15.571999999999997</v>
      </c>
      <c r="AL44">
        <v>0</v>
      </c>
      <c r="AM44">
        <v>4.9079790476190475</v>
      </c>
      <c r="AN44">
        <v>0.80345999999999995</v>
      </c>
      <c r="AO44">
        <v>7.4865336000000013</v>
      </c>
      <c r="AP44">
        <v>0</v>
      </c>
      <c r="AQ44">
        <v>14.323530000000002</v>
      </c>
      <c r="AR44">
        <v>16.257945599999996</v>
      </c>
      <c r="AS44">
        <v>9.8637059040000015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27.321606427573641</v>
      </c>
      <c r="BB44">
        <f t="shared" si="0"/>
        <v>753.29572961249187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2.9531251439539354</v>
      </c>
      <c r="L45">
        <v>370.00121404492825</v>
      </c>
      <c r="M45">
        <v>14.113989637305698</v>
      </c>
      <c r="N45">
        <v>36.241720038603262</v>
      </c>
      <c r="O45">
        <v>0</v>
      </c>
      <c r="P45">
        <v>42.737070594361377</v>
      </c>
      <c r="Q45">
        <v>0</v>
      </c>
      <c r="R45">
        <v>13.011233040078199</v>
      </c>
      <c r="S45">
        <v>8.0993164050235471</v>
      </c>
      <c r="T45">
        <v>0</v>
      </c>
      <c r="U45">
        <v>42.11438710408094</v>
      </c>
      <c r="V45">
        <v>6.3612629349470486</v>
      </c>
      <c r="W45">
        <v>8.9418093883357059</v>
      </c>
      <c r="X45">
        <v>45.264248544256986</v>
      </c>
      <c r="Y45">
        <v>0</v>
      </c>
      <c r="Z45">
        <v>0</v>
      </c>
      <c r="AA45">
        <v>13.088087999999999</v>
      </c>
      <c r="AB45">
        <v>12.121704816000001</v>
      </c>
      <c r="AC45">
        <v>8.9164694943999994</v>
      </c>
      <c r="AD45">
        <v>11.2117433792</v>
      </c>
      <c r="AE45">
        <v>15.1671353808</v>
      </c>
      <c r="AF45">
        <v>8.7725000000000009</v>
      </c>
      <c r="AG45">
        <v>5.3081308800000011</v>
      </c>
      <c r="AH45">
        <v>43.057968720000005</v>
      </c>
      <c r="AI45">
        <v>4.2961203999999995</v>
      </c>
      <c r="AJ45">
        <v>0</v>
      </c>
      <c r="AK45">
        <v>15.571999999999997</v>
      </c>
      <c r="AL45">
        <v>0</v>
      </c>
      <c r="AM45">
        <v>4.9079790476190475</v>
      </c>
      <c r="AN45">
        <v>0.80345999999999995</v>
      </c>
      <c r="AO45">
        <v>7.4865336000000013</v>
      </c>
      <c r="AP45">
        <v>0</v>
      </c>
      <c r="AQ45">
        <v>14.323530000000002</v>
      </c>
      <c r="AR45">
        <v>3.3870719999999999</v>
      </c>
      <c r="AS45">
        <v>9.8637059040000015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26.88432246696852</v>
      </c>
      <c r="BB45">
        <f t="shared" si="0"/>
        <v>741.23919603092531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2.9531251439539354</v>
      </c>
      <c r="L46">
        <v>370.00121404492825</v>
      </c>
      <c r="M46">
        <v>14.113989637305698</v>
      </c>
      <c r="N46">
        <v>36.241720038603262</v>
      </c>
      <c r="O46">
        <v>0</v>
      </c>
      <c r="P46">
        <v>42.737070594361377</v>
      </c>
      <c r="Q46">
        <v>0</v>
      </c>
      <c r="R46">
        <v>13.011233040078199</v>
      </c>
      <c r="S46">
        <v>8.0993164050235471</v>
      </c>
      <c r="T46">
        <v>0</v>
      </c>
      <c r="U46">
        <v>42.11438710408094</v>
      </c>
      <c r="V46">
        <v>6.3612629349470486</v>
      </c>
      <c r="W46">
        <v>8.9418093883357059</v>
      </c>
      <c r="X46">
        <v>45.264248544256986</v>
      </c>
      <c r="Y46">
        <v>0</v>
      </c>
      <c r="Z46">
        <v>0</v>
      </c>
      <c r="AA46">
        <v>13.088087999999999</v>
      </c>
      <c r="AB46">
        <v>12.121704816000001</v>
      </c>
      <c r="AC46">
        <v>8.9164694943999994</v>
      </c>
      <c r="AD46">
        <v>11.2117433792</v>
      </c>
      <c r="AE46">
        <v>15.1671353808</v>
      </c>
      <c r="AF46">
        <v>8.7725000000000009</v>
      </c>
      <c r="AG46">
        <v>5.3081308800000011</v>
      </c>
      <c r="AH46">
        <v>43.057968720000005</v>
      </c>
      <c r="AI46">
        <v>4.2961203999999995</v>
      </c>
      <c r="AJ46">
        <v>0</v>
      </c>
      <c r="AK46">
        <v>15.571999999999997</v>
      </c>
      <c r="AL46">
        <v>0</v>
      </c>
      <c r="AM46">
        <v>4.9079790476190475</v>
      </c>
      <c r="AN46">
        <v>0.80345999999999995</v>
      </c>
      <c r="AO46">
        <v>7.4865336000000013</v>
      </c>
      <c r="AP46">
        <v>0</v>
      </c>
      <c r="AQ46">
        <v>14.323530000000002</v>
      </c>
      <c r="AR46">
        <v>3.3870719999999999</v>
      </c>
      <c r="AS46">
        <v>9.8637059040000015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26.88432246696852</v>
      </c>
      <c r="BB46">
        <f t="shared" si="0"/>
        <v>741.23919603092531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2.9531251439539354</v>
      </c>
      <c r="L47">
        <v>370.00121404492825</v>
      </c>
      <c r="M47">
        <v>14.113989637305698</v>
      </c>
      <c r="N47">
        <v>36.241720038603262</v>
      </c>
      <c r="O47">
        <v>0</v>
      </c>
      <c r="P47">
        <v>42.737070594361377</v>
      </c>
      <c r="Q47">
        <v>0</v>
      </c>
      <c r="R47">
        <v>13.01166327683616</v>
      </c>
      <c r="S47">
        <v>8.0977931506849306</v>
      </c>
      <c r="T47">
        <v>0</v>
      </c>
      <c r="U47">
        <v>42.11438710408094</v>
      </c>
      <c r="V47">
        <v>6.3641100000000002</v>
      </c>
      <c r="W47">
        <v>8.9419509764035805</v>
      </c>
      <c r="X47">
        <v>45.25528521060221</v>
      </c>
      <c r="Y47">
        <v>0</v>
      </c>
      <c r="Z47">
        <v>0</v>
      </c>
      <c r="AA47">
        <v>13.088087999999999</v>
      </c>
      <c r="AB47">
        <v>12.121704816000001</v>
      </c>
      <c r="AC47">
        <v>8.9164694943999994</v>
      </c>
      <c r="AD47">
        <v>11.2117433792</v>
      </c>
      <c r="AE47">
        <v>15.1671353808</v>
      </c>
      <c r="AF47">
        <v>8.1674999999999986</v>
      </c>
      <c r="AG47">
        <v>5.3081308800000011</v>
      </c>
      <c r="AH47">
        <v>40.675544000000009</v>
      </c>
      <c r="AI47">
        <v>4.2961203999999995</v>
      </c>
      <c r="AJ47">
        <v>0</v>
      </c>
      <c r="AK47">
        <v>15.571999999999997</v>
      </c>
      <c r="AL47">
        <v>0</v>
      </c>
      <c r="AM47">
        <v>4.9079790476190475</v>
      </c>
      <c r="AN47">
        <v>0.82259000000000004</v>
      </c>
      <c r="AO47">
        <v>7.4865336000000013</v>
      </c>
      <c r="AP47">
        <v>0</v>
      </c>
      <c r="AQ47">
        <v>14.323530000000002</v>
      </c>
      <c r="AR47">
        <v>3.3870719999999999</v>
      </c>
      <c r="AS47">
        <v>3.5080125600000005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26.557735965699749</v>
      </c>
      <c r="BB47">
        <f t="shared" si="0"/>
        <v>732.23472677007965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2.9531251439539354</v>
      </c>
      <c r="L48">
        <v>370.00121404492825</v>
      </c>
      <c r="M48">
        <v>14.113989637305698</v>
      </c>
      <c r="N48">
        <v>36.241720038603262</v>
      </c>
      <c r="O48">
        <v>0</v>
      </c>
      <c r="P48">
        <v>42.737070594361377</v>
      </c>
      <c r="Q48">
        <v>0</v>
      </c>
      <c r="R48">
        <v>13.01166327683616</v>
      </c>
      <c r="S48">
        <v>8.0977931506849306</v>
      </c>
      <c r="T48">
        <v>0</v>
      </c>
      <c r="U48">
        <v>42.11438710408094</v>
      </c>
      <c r="V48">
        <v>6.3641100000000002</v>
      </c>
      <c r="W48">
        <v>8.9419509764035805</v>
      </c>
      <c r="X48">
        <v>45.25528521060221</v>
      </c>
      <c r="Y48">
        <v>0</v>
      </c>
      <c r="Z48">
        <v>0</v>
      </c>
      <c r="AA48">
        <v>13.088087999999999</v>
      </c>
      <c r="AB48">
        <v>12.121704816000001</v>
      </c>
      <c r="AC48">
        <v>8.9164694943999994</v>
      </c>
      <c r="AD48">
        <v>11.2117433792</v>
      </c>
      <c r="AE48">
        <v>15.1671353808</v>
      </c>
      <c r="AF48">
        <v>8.1674999999999986</v>
      </c>
      <c r="AG48">
        <v>5.3081308800000011</v>
      </c>
      <c r="AH48">
        <v>40.675544000000009</v>
      </c>
      <c r="AI48">
        <v>4.2961203999999995</v>
      </c>
      <c r="AJ48">
        <v>0</v>
      </c>
      <c r="AK48">
        <v>15.571999999999997</v>
      </c>
      <c r="AL48">
        <v>0</v>
      </c>
      <c r="AM48">
        <v>4.9079790476190475</v>
      </c>
      <c r="AN48">
        <v>0.82259000000000004</v>
      </c>
      <c r="AO48">
        <v>7.4865336000000013</v>
      </c>
      <c r="AP48">
        <v>0</v>
      </c>
      <c r="AQ48">
        <v>14.323530000000002</v>
      </c>
      <c r="AR48">
        <v>3.3870719999999999</v>
      </c>
      <c r="AS48">
        <v>3.5080125600000005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26.557735965699749</v>
      </c>
      <c r="BB48">
        <f t="shared" si="0"/>
        <v>732.23472677007965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2.9531251439539354</v>
      </c>
      <c r="L49">
        <v>370.00121404492825</v>
      </c>
      <c r="M49">
        <v>14.113989637305698</v>
      </c>
      <c r="N49">
        <v>36.241720038603262</v>
      </c>
      <c r="O49">
        <v>0</v>
      </c>
      <c r="P49">
        <v>42.737070594361377</v>
      </c>
      <c r="Q49">
        <v>0</v>
      </c>
      <c r="R49">
        <v>13.01166327683616</v>
      </c>
      <c r="S49">
        <v>8.0977931506849306</v>
      </c>
      <c r="T49">
        <v>0</v>
      </c>
      <c r="U49">
        <v>42.11438710408094</v>
      </c>
      <c r="V49">
        <v>6.3641100000000002</v>
      </c>
      <c r="W49">
        <v>8.9419509764035805</v>
      </c>
      <c r="X49">
        <v>45.25528521060221</v>
      </c>
      <c r="Y49">
        <v>0</v>
      </c>
      <c r="Z49">
        <v>0</v>
      </c>
      <c r="AA49">
        <v>13.088087999999999</v>
      </c>
      <c r="AB49">
        <v>12.121704816000001</v>
      </c>
      <c r="AC49">
        <v>8.9164694943999994</v>
      </c>
      <c r="AD49">
        <v>11.2117433792</v>
      </c>
      <c r="AE49">
        <v>15.1671353808</v>
      </c>
      <c r="AF49">
        <v>8.1674999999999986</v>
      </c>
      <c r="AG49">
        <v>5.3081308800000011</v>
      </c>
      <c r="AH49">
        <v>40.675544000000009</v>
      </c>
      <c r="AI49">
        <v>4.2961203999999995</v>
      </c>
      <c r="AJ49">
        <v>0</v>
      </c>
      <c r="AK49">
        <v>15.571999999999997</v>
      </c>
      <c r="AL49">
        <v>0</v>
      </c>
      <c r="AM49">
        <v>4.9079790476190475</v>
      </c>
      <c r="AN49">
        <v>0.82259000000000004</v>
      </c>
      <c r="AO49">
        <v>7.4865336000000013</v>
      </c>
      <c r="AP49">
        <v>0</v>
      </c>
      <c r="AQ49">
        <v>14.323530000000002</v>
      </c>
      <c r="AR49">
        <v>4.7419007999999998</v>
      </c>
      <c r="AS49">
        <v>3.5080125600000005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26.605154973699747</v>
      </c>
      <c r="BB49">
        <f t="shared" si="0"/>
        <v>733.54213656207969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2.9531251439539354</v>
      </c>
      <c r="L50">
        <v>370.00121404492825</v>
      </c>
      <c r="M50">
        <v>14.113989637305698</v>
      </c>
      <c r="N50">
        <v>36.241720038603262</v>
      </c>
      <c r="O50">
        <v>0</v>
      </c>
      <c r="P50">
        <v>42.737070594361377</v>
      </c>
      <c r="Q50">
        <v>0</v>
      </c>
      <c r="R50">
        <v>13.01166327683616</v>
      </c>
      <c r="S50">
        <v>8.0977931506849306</v>
      </c>
      <c r="T50">
        <v>0</v>
      </c>
      <c r="U50">
        <v>42.11438710408094</v>
      </c>
      <c r="V50">
        <v>6.3641100000000002</v>
      </c>
      <c r="W50">
        <v>8.9419509764035805</v>
      </c>
      <c r="X50">
        <v>45.25528521060221</v>
      </c>
      <c r="Y50">
        <v>0</v>
      </c>
      <c r="Z50">
        <v>0</v>
      </c>
      <c r="AA50">
        <v>13.088087999999999</v>
      </c>
      <c r="AB50">
        <v>12.121704816000001</v>
      </c>
      <c r="AC50">
        <v>8.9164694943999994</v>
      </c>
      <c r="AD50">
        <v>11.2117433792</v>
      </c>
      <c r="AE50">
        <v>15.1671353808</v>
      </c>
      <c r="AF50">
        <v>8.1674999999999986</v>
      </c>
      <c r="AG50">
        <v>5.3081308800000011</v>
      </c>
      <c r="AH50">
        <v>40.675544000000009</v>
      </c>
      <c r="AI50">
        <v>4.2961203999999995</v>
      </c>
      <c r="AJ50">
        <v>0</v>
      </c>
      <c r="AK50">
        <v>15.571999999999997</v>
      </c>
      <c r="AL50">
        <v>0</v>
      </c>
      <c r="AM50">
        <v>4.9079790476190475</v>
      </c>
      <c r="AN50">
        <v>0.82259000000000004</v>
      </c>
      <c r="AO50">
        <v>7.4865336000000013</v>
      </c>
      <c r="AP50">
        <v>0</v>
      </c>
      <c r="AQ50">
        <v>14.323530000000002</v>
      </c>
      <c r="AR50">
        <v>4.7419007999999998</v>
      </c>
      <c r="AS50">
        <v>3.5080125600000005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26.605154973699747</v>
      </c>
      <c r="BB50">
        <f t="shared" si="0"/>
        <v>733.54213656207969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2.9531251439539354</v>
      </c>
      <c r="L51">
        <v>370.00121404492825</v>
      </c>
      <c r="M51">
        <v>14.113989637305698</v>
      </c>
      <c r="N51">
        <v>36.241720038603262</v>
      </c>
      <c r="O51">
        <v>0</v>
      </c>
      <c r="P51">
        <v>42.737070594361377</v>
      </c>
      <c r="Q51">
        <v>0</v>
      </c>
      <c r="R51">
        <v>13.011233040078199</v>
      </c>
      <c r="S51">
        <v>8.0993164050235471</v>
      </c>
      <c r="T51">
        <v>0</v>
      </c>
      <c r="U51">
        <v>42.11438710408094</v>
      </c>
      <c r="V51">
        <v>6.3641100000000002</v>
      </c>
      <c r="W51">
        <v>8.9419509764035805</v>
      </c>
      <c r="X51">
        <v>45.25528521060221</v>
      </c>
      <c r="Y51">
        <v>0</v>
      </c>
      <c r="Z51">
        <v>0</v>
      </c>
      <c r="AA51">
        <v>13.088087999999999</v>
      </c>
      <c r="AB51">
        <v>12.121704816000001</v>
      </c>
      <c r="AC51">
        <v>8.9164694943999994</v>
      </c>
      <c r="AD51">
        <v>11.2117433792</v>
      </c>
      <c r="AE51">
        <v>15.1671353808</v>
      </c>
      <c r="AF51">
        <v>8.1674999999999986</v>
      </c>
      <c r="AG51">
        <v>5.3081308800000011</v>
      </c>
      <c r="AH51">
        <v>40.675544000000009</v>
      </c>
      <c r="AI51">
        <v>4.2961203999999995</v>
      </c>
      <c r="AJ51">
        <v>0</v>
      </c>
      <c r="AK51">
        <v>15.571999999999997</v>
      </c>
      <c r="AL51">
        <v>0</v>
      </c>
      <c r="AM51">
        <v>4.9079790476190475</v>
      </c>
      <c r="AN51">
        <v>0.82259000000000004</v>
      </c>
      <c r="AO51">
        <v>7.4865336000000013</v>
      </c>
      <c r="AP51">
        <v>0</v>
      </c>
      <c r="AQ51">
        <v>9.5490199999999987</v>
      </c>
      <c r="AR51">
        <v>3.3870719999999999</v>
      </c>
      <c r="AS51">
        <v>3.5080125600000005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26.390666678238944</v>
      </c>
      <c r="BB51">
        <f t="shared" si="0"/>
        <v>727.62837907512119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2.9531251439539354</v>
      </c>
      <c r="L52">
        <v>370.00121404492825</v>
      </c>
      <c r="M52">
        <v>14.113989637305698</v>
      </c>
      <c r="N52">
        <v>36.241720038603262</v>
      </c>
      <c r="O52">
        <v>0</v>
      </c>
      <c r="P52">
        <v>42.737070594361377</v>
      </c>
      <c r="Q52">
        <v>0</v>
      </c>
      <c r="R52">
        <v>13.011233040078199</v>
      </c>
      <c r="S52">
        <v>8.0993164050235471</v>
      </c>
      <c r="T52">
        <v>0</v>
      </c>
      <c r="U52">
        <v>42.11438710408094</v>
      </c>
      <c r="V52">
        <v>6.3641100000000002</v>
      </c>
      <c r="W52">
        <v>8.9419509764035805</v>
      </c>
      <c r="X52">
        <v>45.25528521060221</v>
      </c>
      <c r="Y52">
        <v>0</v>
      </c>
      <c r="Z52">
        <v>0</v>
      </c>
      <c r="AA52">
        <v>13.088087999999999</v>
      </c>
      <c r="AB52">
        <v>12.121704816000001</v>
      </c>
      <c r="AC52">
        <v>8.9164694943999994</v>
      </c>
      <c r="AD52">
        <v>11.2117433792</v>
      </c>
      <c r="AE52">
        <v>15.1671353808</v>
      </c>
      <c r="AF52">
        <v>8.1674999999999986</v>
      </c>
      <c r="AG52">
        <v>5.3081308800000011</v>
      </c>
      <c r="AH52">
        <v>40.675544000000009</v>
      </c>
      <c r="AI52">
        <v>4.2961203999999995</v>
      </c>
      <c r="AJ52">
        <v>0</v>
      </c>
      <c r="AK52">
        <v>15.571999999999997</v>
      </c>
      <c r="AL52">
        <v>0</v>
      </c>
      <c r="AM52">
        <v>4.9079790476190475</v>
      </c>
      <c r="AN52">
        <v>0.82259000000000004</v>
      </c>
      <c r="AO52">
        <v>7.4865336000000013</v>
      </c>
      <c r="AP52">
        <v>0</v>
      </c>
      <c r="AQ52">
        <v>9.5490199999999987</v>
      </c>
      <c r="AR52">
        <v>2.7096575999999999</v>
      </c>
      <c r="AS52">
        <v>3.5080125600000005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26.366957174238944</v>
      </c>
      <c r="BB52">
        <f t="shared" si="0"/>
        <v>726.97467417912128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2.9531251439539354</v>
      </c>
      <c r="L53">
        <v>370.00121404492825</v>
      </c>
      <c r="M53">
        <v>14.113989637305698</v>
      </c>
      <c r="N53">
        <v>36.241720038603262</v>
      </c>
      <c r="O53">
        <v>0</v>
      </c>
      <c r="P53">
        <v>42.737070594361377</v>
      </c>
      <c r="Q53">
        <v>0</v>
      </c>
      <c r="R53">
        <v>13.011233040078199</v>
      </c>
      <c r="S53">
        <v>8.0993164050235471</v>
      </c>
      <c r="T53">
        <v>0</v>
      </c>
      <c r="U53">
        <v>42.11438710408094</v>
      </c>
      <c r="V53">
        <v>6.3641100000000002</v>
      </c>
      <c r="W53">
        <v>8.9419509764035805</v>
      </c>
      <c r="X53">
        <v>45.25528521060221</v>
      </c>
      <c r="Y53">
        <v>0</v>
      </c>
      <c r="Z53">
        <v>0</v>
      </c>
      <c r="AA53">
        <v>13.088087999999999</v>
      </c>
      <c r="AB53">
        <v>12.121704816000001</v>
      </c>
      <c r="AC53">
        <v>8.9164694943999994</v>
      </c>
      <c r="AD53">
        <v>11.2117433792</v>
      </c>
      <c r="AE53">
        <v>15.1671353808</v>
      </c>
      <c r="AF53">
        <v>8.1674999999999986</v>
      </c>
      <c r="AG53">
        <v>5.3081308800000011</v>
      </c>
      <c r="AH53">
        <v>40.675544000000009</v>
      </c>
      <c r="AI53">
        <v>4.2961203999999995</v>
      </c>
      <c r="AJ53">
        <v>0</v>
      </c>
      <c r="AK53">
        <v>15.571999999999997</v>
      </c>
      <c r="AL53">
        <v>0</v>
      </c>
      <c r="AM53">
        <v>4.9079790476190475</v>
      </c>
      <c r="AN53">
        <v>0.82259000000000004</v>
      </c>
      <c r="AO53">
        <v>7.4865336000000013</v>
      </c>
      <c r="AP53">
        <v>0</v>
      </c>
      <c r="AQ53">
        <v>9.5490199999999987</v>
      </c>
      <c r="AR53">
        <v>2.7096575999999999</v>
      </c>
      <c r="AS53">
        <v>3.5080125600000005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26.366957174238944</v>
      </c>
      <c r="BB53">
        <f t="shared" si="0"/>
        <v>726.97467417912128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2.9531251439539354</v>
      </c>
      <c r="L54">
        <v>370.00121404492825</v>
      </c>
      <c r="M54">
        <v>14.113989637305698</v>
      </c>
      <c r="N54">
        <v>36.241720038603262</v>
      </c>
      <c r="O54">
        <v>0</v>
      </c>
      <c r="P54">
        <v>42.737070594361377</v>
      </c>
      <c r="Q54">
        <v>0</v>
      </c>
      <c r="R54">
        <v>13.011233040078199</v>
      </c>
      <c r="S54">
        <v>8.0993164050235471</v>
      </c>
      <c r="T54">
        <v>0</v>
      </c>
      <c r="U54">
        <v>42.11438710408094</v>
      </c>
      <c r="V54">
        <v>6.3641100000000002</v>
      </c>
      <c r="W54">
        <v>8.9419509764035805</v>
      </c>
      <c r="X54">
        <v>45.25528521060221</v>
      </c>
      <c r="Y54">
        <v>0</v>
      </c>
      <c r="Z54">
        <v>0</v>
      </c>
      <c r="AA54">
        <v>13.088087999999999</v>
      </c>
      <c r="AB54">
        <v>12.121704816000001</v>
      </c>
      <c r="AC54">
        <v>8.9164694943999994</v>
      </c>
      <c r="AD54">
        <v>11.2117433792</v>
      </c>
      <c r="AE54">
        <v>15.1671353808</v>
      </c>
      <c r="AF54">
        <v>8.1674999999999986</v>
      </c>
      <c r="AG54">
        <v>5.3081308800000011</v>
      </c>
      <c r="AH54">
        <v>40.675544000000009</v>
      </c>
      <c r="AI54">
        <v>4.2961203999999995</v>
      </c>
      <c r="AJ54">
        <v>0</v>
      </c>
      <c r="AK54">
        <v>15.571999999999997</v>
      </c>
      <c r="AL54">
        <v>0</v>
      </c>
      <c r="AM54">
        <v>4.9079790476190475</v>
      </c>
      <c r="AN54">
        <v>0.82259000000000004</v>
      </c>
      <c r="AO54">
        <v>7.4865336000000013</v>
      </c>
      <c r="AP54">
        <v>0</v>
      </c>
      <c r="AQ54">
        <v>9.5490199999999987</v>
      </c>
      <c r="AR54">
        <v>2.7096575999999999</v>
      </c>
      <c r="AS54">
        <v>3.5080125600000005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26.366957174238944</v>
      </c>
      <c r="BB54">
        <f t="shared" si="0"/>
        <v>726.97467417912128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320.00121150290124</v>
      </c>
      <c r="M55">
        <v>14.113989637305698</v>
      </c>
      <c r="N55">
        <v>36.241720038603262</v>
      </c>
      <c r="O55">
        <v>0</v>
      </c>
      <c r="P55">
        <v>42.737070594361377</v>
      </c>
      <c r="Q55">
        <v>0</v>
      </c>
      <c r="R55">
        <v>13.011233040078199</v>
      </c>
      <c r="S55">
        <v>8.0993164050235471</v>
      </c>
      <c r="T55">
        <v>0</v>
      </c>
      <c r="U55">
        <v>42.11438710408094</v>
      </c>
      <c r="V55">
        <v>6.3641100000000002</v>
      </c>
      <c r="W55">
        <v>8.9663217338217329</v>
      </c>
      <c r="X55">
        <v>45.25528521060221</v>
      </c>
      <c r="Y55">
        <v>0</v>
      </c>
      <c r="Z55">
        <v>0</v>
      </c>
      <c r="AA55">
        <v>13.088087999999999</v>
      </c>
      <c r="AB55">
        <v>12.121704816000001</v>
      </c>
      <c r="AC55">
        <v>8.9164694943999994</v>
      </c>
      <c r="AD55">
        <v>11.2117433792</v>
      </c>
      <c r="AE55">
        <v>15.1671353808</v>
      </c>
      <c r="AF55">
        <v>8.1674999999999986</v>
      </c>
      <c r="AG55">
        <v>5.3081308800000011</v>
      </c>
      <c r="AH55">
        <v>40.675544000000009</v>
      </c>
      <c r="AI55">
        <v>4.2961203999999995</v>
      </c>
      <c r="AJ55">
        <v>0</v>
      </c>
      <c r="AK55">
        <v>15.571999999999997</v>
      </c>
      <c r="AL55">
        <v>0</v>
      </c>
      <c r="AM55">
        <v>4.9079790476190475</v>
      </c>
      <c r="AN55">
        <v>0.82259000000000004</v>
      </c>
      <c r="AO55">
        <v>7.4865336000000013</v>
      </c>
      <c r="AP55">
        <v>0</v>
      </c>
      <c r="AQ55">
        <v>9.5490199999999987</v>
      </c>
      <c r="AR55">
        <v>2.7096575999999999</v>
      </c>
      <c r="AS55">
        <v>9.8637059040000015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24.736900011650619</v>
      </c>
      <c r="BB55">
        <f t="shared" si="0"/>
        <v>682.03166775714681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270.00120803662259</v>
      </c>
      <c r="M56">
        <v>14.113989637305698</v>
      </c>
      <c r="N56">
        <v>36.241720038603262</v>
      </c>
      <c r="O56">
        <v>0</v>
      </c>
      <c r="P56">
        <v>42.737070594361377</v>
      </c>
      <c r="Q56">
        <v>0</v>
      </c>
      <c r="R56">
        <v>13.011233040078199</v>
      </c>
      <c r="S56">
        <v>8.0993164050235471</v>
      </c>
      <c r="T56">
        <v>0</v>
      </c>
      <c r="U56">
        <v>42.11438710408094</v>
      </c>
      <c r="V56">
        <v>6.3641100000000002</v>
      </c>
      <c r="W56">
        <v>8.9663217338217329</v>
      </c>
      <c r="X56">
        <v>45.25528521060221</v>
      </c>
      <c r="Y56">
        <v>0</v>
      </c>
      <c r="Z56">
        <v>0</v>
      </c>
      <c r="AA56">
        <v>13.088087999999999</v>
      </c>
      <c r="AB56">
        <v>12.121704816000001</v>
      </c>
      <c r="AC56">
        <v>8.9164694943999994</v>
      </c>
      <c r="AD56">
        <v>11.2117433792</v>
      </c>
      <c r="AE56">
        <v>15.1671353808</v>
      </c>
      <c r="AF56">
        <v>8.1674999999999986</v>
      </c>
      <c r="AG56">
        <v>5.3081308800000011</v>
      </c>
      <c r="AH56">
        <v>40.675544000000009</v>
      </c>
      <c r="AI56">
        <v>4.2961203999999995</v>
      </c>
      <c r="AJ56">
        <v>0</v>
      </c>
      <c r="AK56">
        <v>15.571999999999997</v>
      </c>
      <c r="AL56">
        <v>0</v>
      </c>
      <c r="AM56">
        <v>4.9079790476190475</v>
      </c>
      <c r="AN56">
        <v>0.82259000000000004</v>
      </c>
      <c r="AO56">
        <v>7.4865336000000013</v>
      </c>
      <c r="AP56">
        <v>0</v>
      </c>
      <c r="AQ56">
        <v>9.5490199999999987</v>
      </c>
      <c r="AR56">
        <v>16.257945599999996</v>
      </c>
      <c r="AS56">
        <v>9.8637059040000015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23.461089971739256</v>
      </c>
      <c r="BB56">
        <f t="shared" si="0"/>
        <v>646.85576233077938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320.00121150290124</v>
      </c>
      <c r="M57">
        <v>14.113989637305698</v>
      </c>
      <c r="N57">
        <v>36.241720038603262</v>
      </c>
      <c r="O57">
        <v>0</v>
      </c>
      <c r="P57">
        <v>42.737070594361377</v>
      </c>
      <c r="Q57">
        <v>0</v>
      </c>
      <c r="R57">
        <v>13.011233040078199</v>
      </c>
      <c r="S57">
        <v>8.0993164050235471</v>
      </c>
      <c r="T57">
        <v>0</v>
      </c>
      <c r="U57">
        <v>42.11438710408094</v>
      </c>
      <c r="V57">
        <v>6.3641100000000002</v>
      </c>
      <c r="W57">
        <v>8.9663217338217329</v>
      </c>
      <c r="X57">
        <v>45.25528521060221</v>
      </c>
      <c r="Y57">
        <v>0</v>
      </c>
      <c r="Z57">
        <v>0</v>
      </c>
      <c r="AA57">
        <v>13.088087999999999</v>
      </c>
      <c r="AB57">
        <v>12.121704816000001</v>
      </c>
      <c r="AC57">
        <v>8.9164694943999994</v>
      </c>
      <c r="AD57">
        <v>11.2117433792</v>
      </c>
      <c r="AE57">
        <v>15.1671353808</v>
      </c>
      <c r="AF57">
        <v>8.1674999999999986</v>
      </c>
      <c r="AG57">
        <v>5.3081308800000011</v>
      </c>
      <c r="AH57">
        <v>40.675544000000009</v>
      </c>
      <c r="AI57">
        <v>4.2961203999999995</v>
      </c>
      <c r="AJ57">
        <v>0</v>
      </c>
      <c r="AK57">
        <v>15.571999999999997</v>
      </c>
      <c r="AL57">
        <v>0</v>
      </c>
      <c r="AM57">
        <v>4.9079790476190475</v>
      </c>
      <c r="AN57">
        <v>0.82259000000000004</v>
      </c>
      <c r="AO57">
        <v>7.4865336000000013</v>
      </c>
      <c r="AP57">
        <v>0</v>
      </c>
      <c r="AQ57">
        <v>14.323530000000002</v>
      </c>
      <c r="AR57">
        <v>16.257945599999996</v>
      </c>
      <c r="AS57">
        <v>9.8637059040000015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25.378197941650619</v>
      </c>
      <c r="BB57">
        <f t="shared" si="0"/>
        <v>699.71316782714678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358.00121349870125</v>
      </c>
      <c r="M58">
        <v>14.113989637305698</v>
      </c>
      <c r="N58">
        <v>36.241720038603262</v>
      </c>
      <c r="O58">
        <v>0</v>
      </c>
      <c r="P58">
        <v>42.737070594361377</v>
      </c>
      <c r="Q58">
        <v>0</v>
      </c>
      <c r="R58">
        <v>13.011233040078199</v>
      </c>
      <c r="S58">
        <v>8.0993164050235471</v>
      </c>
      <c r="T58">
        <v>0</v>
      </c>
      <c r="U58">
        <v>42.11438710408094</v>
      </c>
      <c r="V58">
        <v>6.3641100000000002</v>
      </c>
      <c r="W58">
        <v>8.9663217338217329</v>
      </c>
      <c r="X58">
        <v>45.25528521060221</v>
      </c>
      <c r="Y58">
        <v>0</v>
      </c>
      <c r="Z58">
        <v>0</v>
      </c>
      <c r="AA58">
        <v>13.088087999999999</v>
      </c>
      <c r="AB58">
        <v>12.121704816000001</v>
      </c>
      <c r="AC58">
        <v>8.9164694943999994</v>
      </c>
      <c r="AD58">
        <v>11.2117433792</v>
      </c>
      <c r="AE58">
        <v>15.1671353808</v>
      </c>
      <c r="AF58">
        <v>8.1674999999999986</v>
      </c>
      <c r="AG58">
        <v>5.3081308800000011</v>
      </c>
      <c r="AH58">
        <v>40.675544000000009</v>
      </c>
      <c r="AI58">
        <v>4.2961203999999995</v>
      </c>
      <c r="AJ58">
        <v>0</v>
      </c>
      <c r="AK58">
        <v>15.571999999999997</v>
      </c>
      <c r="AL58">
        <v>0</v>
      </c>
      <c r="AM58">
        <v>4.9079790476190475</v>
      </c>
      <c r="AN58">
        <v>0.82259000000000004</v>
      </c>
      <c r="AO58">
        <v>7.4865336000000013</v>
      </c>
      <c r="AP58">
        <v>0</v>
      </c>
      <c r="AQ58">
        <v>14.323530000000002</v>
      </c>
      <c r="AR58">
        <v>2.7096575999999999</v>
      </c>
      <c r="AS58">
        <v>3.5080125600000005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26.011558602292684</v>
      </c>
      <c r="BB58">
        <f t="shared" si="0"/>
        <v>717.17582781830458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2.9533253413435285</v>
      </c>
      <c r="L59">
        <v>376.99541917466513</v>
      </c>
      <c r="M59">
        <v>14.113989637305698</v>
      </c>
      <c r="N59">
        <v>36.241720038603262</v>
      </c>
      <c r="O59">
        <v>0</v>
      </c>
      <c r="P59">
        <v>42.737070594361377</v>
      </c>
      <c r="Q59">
        <v>0</v>
      </c>
      <c r="R59">
        <v>13.011999999999999</v>
      </c>
      <c r="S59">
        <v>8.0979039010466227</v>
      </c>
      <c r="T59">
        <v>0</v>
      </c>
      <c r="U59">
        <v>42.11438710408094</v>
      </c>
      <c r="V59">
        <v>6.3641100000000002</v>
      </c>
      <c r="W59">
        <v>9.1241558441558457</v>
      </c>
      <c r="X59">
        <v>45.25528521060221</v>
      </c>
      <c r="Y59">
        <v>0</v>
      </c>
      <c r="Z59">
        <v>0</v>
      </c>
      <c r="AA59">
        <v>13.088087999999999</v>
      </c>
      <c r="AB59">
        <v>12.121704816000001</v>
      </c>
      <c r="AC59">
        <v>8.9164694943999994</v>
      </c>
      <c r="AD59">
        <v>11.2117433792</v>
      </c>
      <c r="AE59">
        <v>15.1671353808</v>
      </c>
      <c r="AF59">
        <v>8.1674999999999986</v>
      </c>
      <c r="AG59">
        <v>5.3081308800000011</v>
      </c>
      <c r="AH59">
        <v>40.675544000000009</v>
      </c>
      <c r="AI59">
        <v>4.2961203999999995</v>
      </c>
      <c r="AJ59">
        <v>0</v>
      </c>
      <c r="AK59">
        <v>15.571999999999997</v>
      </c>
      <c r="AL59">
        <v>0</v>
      </c>
      <c r="AM59">
        <v>4.9079790476190475</v>
      </c>
      <c r="AN59">
        <v>0.82259000000000004</v>
      </c>
      <c r="AO59">
        <v>7.4865336000000013</v>
      </c>
      <c r="AP59">
        <v>0</v>
      </c>
      <c r="AQ59">
        <v>14.323530000000002</v>
      </c>
      <c r="AR59">
        <v>2.7096575999999999</v>
      </c>
      <c r="AS59">
        <v>3.5080125600000005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26.785223304635803</v>
      </c>
      <c r="BB59">
        <f t="shared" si="0"/>
        <v>738.50688269954799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2.9533253413435285</v>
      </c>
      <c r="L60">
        <v>376.99541917466513</v>
      </c>
      <c r="M60">
        <v>14.113989637305698</v>
      </c>
      <c r="N60">
        <v>36.241720038603262</v>
      </c>
      <c r="O60">
        <v>0</v>
      </c>
      <c r="P60">
        <v>42.737070594361377</v>
      </c>
      <c r="Q60">
        <v>0</v>
      </c>
      <c r="R60">
        <v>13.011999999999999</v>
      </c>
      <c r="S60">
        <v>8.0979039010466227</v>
      </c>
      <c r="T60">
        <v>0</v>
      </c>
      <c r="U60">
        <v>42.11438710408094</v>
      </c>
      <c r="V60">
        <v>6.3641100000000002</v>
      </c>
      <c r="W60">
        <v>9.1241558441558457</v>
      </c>
      <c r="X60">
        <v>45.25528521060221</v>
      </c>
      <c r="Y60">
        <v>0</v>
      </c>
      <c r="Z60">
        <v>0</v>
      </c>
      <c r="AA60">
        <v>13.088087999999999</v>
      </c>
      <c r="AB60">
        <v>12.121704816000001</v>
      </c>
      <c r="AC60">
        <v>8.9164694943999994</v>
      </c>
      <c r="AD60">
        <v>11.2117433792</v>
      </c>
      <c r="AE60">
        <v>15.1671353808</v>
      </c>
      <c r="AF60">
        <v>8.1674999999999986</v>
      </c>
      <c r="AG60">
        <v>5.3081308800000011</v>
      </c>
      <c r="AH60">
        <v>40.675544000000009</v>
      </c>
      <c r="AI60">
        <v>4.2961203999999995</v>
      </c>
      <c r="AJ60">
        <v>0</v>
      </c>
      <c r="AK60">
        <v>15.571999999999997</v>
      </c>
      <c r="AL60">
        <v>0</v>
      </c>
      <c r="AM60">
        <v>4.9079790476190475</v>
      </c>
      <c r="AN60">
        <v>0.82259000000000004</v>
      </c>
      <c r="AO60">
        <v>7.4865336000000013</v>
      </c>
      <c r="AP60">
        <v>0</v>
      </c>
      <c r="AQ60">
        <v>14.323530000000002</v>
      </c>
      <c r="AR60">
        <v>3.3870719999999999</v>
      </c>
      <c r="AS60">
        <v>3.5080125600000005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26.808932808635802</v>
      </c>
      <c r="BB60">
        <f t="shared" si="0"/>
        <v>739.1605875955479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2.9533253413435285</v>
      </c>
      <c r="L61">
        <v>376.99541917466513</v>
      </c>
      <c r="M61">
        <v>14.113989637305698</v>
      </c>
      <c r="N61">
        <v>36.241720038603262</v>
      </c>
      <c r="O61">
        <v>0</v>
      </c>
      <c r="P61">
        <v>42.737070594361377</v>
      </c>
      <c r="Q61">
        <v>0</v>
      </c>
      <c r="R61">
        <v>13.011999999999999</v>
      </c>
      <c r="S61">
        <v>8.0979039010466227</v>
      </c>
      <c r="T61">
        <v>0</v>
      </c>
      <c r="U61">
        <v>42.11438710408094</v>
      </c>
      <c r="V61">
        <v>6.3641100000000002</v>
      </c>
      <c r="W61">
        <v>9.1241558441558457</v>
      </c>
      <c r="X61">
        <v>45.25528521060221</v>
      </c>
      <c r="Y61">
        <v>0</v>
      </c>
      <c r="Z61">
        <v>0</v>
      </c>
      <c r="AA61">
        <v>13.088087999999999</v>
      </c>
      <c r="AB61">
        <v>12.121704816000001</v>
      </c>
      <c r="AC61">
        <v>8.9164694943999994</v>
      </c>
      <c r="AD61">
        <v>11.2117433792</v>
      </c>
      <c r="AE61">
        <v>15.1671353808</v>
      </c>
      <c r="AF61">
        <v>8.1674999999999986</v>
      </c>
      <c r="AG61">
        <v>5.3081308800000011</v>
      </c>
      <c r="AH61">
        <v>40.675544000000009</v>
      </c>
      <c r="AI61">
        <v>4.2961203999999995</v>
      </c>
      <c r="AJ61">
        <v>0</v>
      </c>
      <c r="AK61">
        <v>15.571999999999997</v>
      </c>
      <c r="AL61">
        <v>0</v>
      </c>
      <c r="AM61">
        <v>4.9079790476190475</v>
      </c>
      <c r="AN61">
        <v>0.82259000000000004</v>
      </c>
      <c r="AO61">
        <v>7.4865336000000013</v>
      </c>
      <c r="AP61">
        <v>0</v>
      </c>
      <c r="AQ61">
        <v>14.323530000000002</v>
      </c>
      <c r="AR61">
        <v>3.3870719999999999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26.856600631435803</v>
      </c>
      <c r="BB61">
        <f t="shared" si="0"/>
        <v>740.47485406074804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2.9533253413435285</v>
      </c>
      <c r="L62">
        <v>376.99541917466513</v>
      </c>
      <c r="M62">
        <v>14.113989637305698</v>
      </c>
      <c r="N62">
        <v>36.241720038603262</v>
      </c>
      <c r="O62">
        <v>0</v>
      </c>
      <c r="P62">
        <v>42.737070594361377</v>
      </c>
      <c r="Q62">
        <v>0</v>
      </c>
      <c r="R62">
        <v>13.011999999999999</v>
      </c>
      <c r="S62">
        <v>8.0979039010466227</v>
      </c>
      <c r="T62">
        <v>0</v>
      </c>
      <c r="U62">
        <v>42.11438710408094</v>
      </c>
      <c r="V62">
        <v>6.3641100000000002</v>
      </c>
      <c r="W62">
        <v>9.1241558441558457</v>
      </c>
      <c r="X62">
        <v>45.25528521060221</v>
      </c>
      <c r="Y62">
        <v>0</v>
      </c>
      <c r="Z62">
        <v>0</v>
      </c>
      <c r="AA62">
        <v>13.088087999999999</v>
      </c>
      <c r="AB62">
        <v>12.121704816000001</v>
      </c>
      <c r="AC62">
        <v>8.9164694943999994</v>
      </c>
      <c r="AD62">
        <v>11.2117433792</v>
      </c>
      <c r="AE62">
        <v>15.1671353808</v>
      </c>
      <c r="AF62">
        <v>8.1674999999999986</v>
      </c>
      <c r="AG62">
        <v>5.3081308800000011</v>
      </c>
      <c r="AH62">
        <v>40.675544000000009</v>
      </c>
      <c r="AI62">
        <v>4.2961203999999995</v>
      </c>
      <c r="AJ62">
        <v>0</v>
      </c>
      <c r="AK62">
        <v>15.571999999999997</v>
      </c>
      <c r="AL62">
        <v>0</v>
      </c>
      <c r="AM62">
        <v>4.9079790476190475</v>
      </c>
      <c r="AN62">
        <v>0.82259000000000004</v>
      </c>
      <c r="AO62">
        <v>7.4865336000000013</v>
      </c>
      <c r="AP62">
        <v>0</v>
      </c>
      <c r="AQ62">
        <v>14.323530000000002</v>
      </c>
      <c r="AR62">
        <v>3.3870719999999999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26.856600631435803</v>
      </c>
      <c r="BB62">
        <f t="shared" si="0"/>
        <v>740.47485406074804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2.9533253413435285</v>
      </c>
      <c r="L63">
        <v>376.99541917466513</v>
      </c>
      <c r="M63">
        <v>14.113989637305698</v>
      </c>
      <c r="N63">
        <v>36.241720038603262</v>
      </c>
      <c r="O63">
        <v>0</v>
      </c>
      <c r="P63">
        <v>42.737070594361377</v>
      </c>
      <c r="Q63">
        <v>0</v>
      </c>
      <c r="R63">
        <v>13.011999999999999</v>
      </c>
      <c r="S63">
        <v>8.0979039010466227</v>
      </c>
      <c r="T63">
        <v>0</v>
      </c>
      <c r="U63">
        <v>42.11438710408094</v>
      </c>
      <c r="V63">
        <v>6.3641100000000002</v>
      </c>
      <c r="W63">
        <v>9.1238845883180861</v>
      </c>
      <c r="X63">
        <v>45.25528521060221</v>
      </c>
      <c r="Y63">
        <v>0</v>
      </c>
      <c r="Z63">
        <v>0</v>
      </c>
      <c r="AA63">
        <v>13.088087999999999</v>
      </c>
      <c r="AB63">
        <v>12.121704816000001</v>
      </c>
      <c r="AC63">
        <v>8.9164694943999994</v>
      </c>
      <c r="AD63">
        <v>11.2117433792</v>
      </c>
      <c r="AE63">
        <v>15.1671353808</v>
      </c>
      <c r="AF63">
        <v>8.1674999999999986</v>
      </c>
      <c r="AG63">
        <v>5.3081308800000011</v>
      </c>
      <c r="AH63">
        <v>40.675544000000009</v>
      </c>
      <c r="AI63">
        <v>4.2961203999999995</v>
      </c>
      <c r="AJ63">
        <v>0</v>
      </c>
      <c r="AK63">
        <v>15.571999999999997</v>
      </c>
      <c r="AL63">
        <v>0</v>
      </c>
      <c r="AM63">
        <v>4.9079790476190475</v>
      </c>
      <c r="AN63">
        <v>0.82259000000000004</v>
      </c>
      <c r="AO63">
        <v>7.4865336000000013</v>
      </c>
      <c r="AP63">
        <v>1.1790323999999999</v>
      </c>
      <c r="AQ63">
        <v>14.323530000000002</v>
      </c>
      <c r="AR63">
        <v>4.7419007999999998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26.945276279481483</v>
      </c>
      <c r="BB63">
        <f t="shared" si="0"/>
        <v>742.91976835686455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2.9533253413435285</v>
      </c>
      <c r="L64">
        <v>376.99541917466513</v>
      </c>
      <c r="M64">
        <v>14.113989637305698</v>
      </c>
      <c r="N64">
        <v>36.241720038603262</v>
      </c>
      <c r="O64">
        <v>0</v>
      </c>
      <c r="P64">
        <v>42.737070594361377</v>
      </c>
      <c r="Q64">
        <v>0</v>
      </c>
      <c r="R64">
        <v>13.011999999999999</v>
      </c>
      <c r="S64">
        <v>8.0979039010466227</v>
      </c>
      <c r="T64">
        <v>0</v>
      </c>
      <c r="U64">
        <v>42.11438710408094</v>
      </c>
      <c r="V64">
        <v>6.3641100000000002</v>
      </c>
      <c r="W64">
        <v>9.1238845883180861</v>
      </c>
      <c r="X64">
        <v>45.25528521060221</v>
      </c>
      <c r="Y64">
        <v>0</v>
      </c>
      <c r="Z64">
        <v>0</v>
      </c>
      <c r="AA64">
        <v>13.088087999999999</v>
      </c>
      <c r="AB64">
        <v>12.121704816000001</v>
      </c>
      <c r="AC64">
        <v>8.9164694943999994</v>
      </c>
      <c r="AD64">
        <v>11.2117433792</v>
      </c>
      <c r="AE64">
        <v>15.1671353808</v>
      </c>
      <c r="AF64">
        <v>8.1674999999999986</v>
      </c>
      <c r="AG64">
        <v>5.3081308800000011</v>
      </c>
      <c r="AH64">
        <v>40.675544000000009</v>
      </c>
      <c r="AI64">
        <v>4.2961203999999995</v>
      </c>
      <c r="AJ64">
        <v>0</v>
      </c>
      <c r="AK64">
        <v>15.571999999999997</v>
      </c>
      <c r="AL64">
        <v>0</v>
      </c>
      <c r="AM64">
        <v>4.9079790476190475</v>
      </c>
      <c r="AN64">
        <v>0.82259000000000004</v>
      </c>
      <c r="AO64">
        <v>7.4865336000000013</v>
      </c>
      <c r="AP64">
        <v>1.1790323999999999</v>
      </c>
      <c r="AQ64">
        <v>15.927919999999999</v>
      </c>
      <c r="AR64">
        <v>4.7419007999999998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27.001429929481475</v>
      </c>
      <c r="BB64">
        <f t="shared" si="0"/>
        <v>744.46800470686458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2.9533253413435285</v>
      </c>
      <c r="L65">
        <v>376.99541917466513</v>
      </c>
      <c r="M65">
        <v>14.113989637305698</v>
      </c>
      <c r="N65">
        <v>36.241720038603262</v>
      </c>
      <c r="O65">
        <v>0</v>
      </c>
      <c r="P65">
        <v>41.876442453689641</v>
      </c>
      <c r="Q65">
        <v>0</v>
      </c>
      <c r="R65">
        <v>13.011999999999999</v>
      </c>
      <c r="S65">
        <v>8.0979039010466227</v>
      </c>
      <c r="T65">
        <v>0</v>
      </c>
      <c r="U65">
        <v>42.11438710408094</v>
      </c>
      <c r="V65">
        <v>6.3641100000000002</v>
      </c>
      <c r="W65">
        <v>9.1238845883180861</v>
      </c>
      <c r="X65">
        <v>45.25528521060221</v>
      </c>
      <c r="Y65">
        <v>0</v>
      </c>
      <c r="Z65">
        <v>0</v>
      </c>
      <c r="AA65">
        <v>13.088087999999999</v>
      </c>
      <c r="AB65">
        <v>12.121704816000001</v>
      </c>
      <c r="AC65">
        <v>8.9164694943999994</v>
      </c>
      <c r="AD65">
        <v>11.2117433792</v>
      </c>
      <c r="AE65">
        <v>15.1671353808</v>
      </c>
      <c r="AF65">
        <v>8.1674999999999986</v>
      </c>
      <c r="AG65">
        <v>5.3081308800000011</v>
      </c>
      <c r="AH65">
        <v>40.675544000000009</v>
      </c>
      <c r="AI65">
        <v>4.2961203999999995</v>
      </c>
      <c r="AJ65">
        <v>0</v>
      </c>
      <c r="AK65">
        <v>15.571999999999997</v>
      </c>
      <c r="AL65">
        <v>0</v>
      </c>
      <c r="AM65">
        <v>4.9079790476190475</v>
      </c>
      <c r="AN65">
        <v>0.82259000000000004</v>
      </c>
      <c r="AO65">
        <v>7.4865336000000013</v>
      </c>
      <c r="AP65">
        <v>2.3580647999999997</v>
      </c>
      <c r="AQ65">
        <v>19.098039999999997</v>
      </c>
      <c r="AR65">
        <v>16.257945599999996</v>
      </c>
      <c r="AS65">
        <v>3.5080125600000005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27.478922023757963</v>
      </c>
      <c r="BB65">
        <f t="shared" si="0"/>
        <v>757.63314738391614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2.9533253413435285</v>
      </c>
      <c r="L66">
        <v>376.99541917466513</v>
      </c>
      <c r="M66">
        <v>14.113989637305698</v>
      </c>
      <c r="N66">
        <v>36.241720038603262</v>
      </c>
      <c r="O66">
        <v>0</v>
      </c>
      <c r="P66">
        <v>40.959756286867432</v>
      </c>
      <c r="Q66">
        <v>0</v>
      </c>
      <c r="R66">
        <v>13.011999999999999</v>
      </c>
      <c r="S66">
        <v>8.0979039010466227</v>
      </c>
      <c r="T66">
        <v>0</v>
      </c>
      <c r="U66">
        <v>42.11438710408094</v>
      </c>
      <c r="V66">
        <v>6.3641100000000002</v>
      </c>
      <c r="W66">
        <v>9.1238845883180861</v>
      </c>
      <c r="X66">
        <v>45.25528521060221</v>
      </c>
      <c r="Y66">
        <v>0</v>
      </c>
      <c r="Z66">
        <v>0</v>
      </c>
      <c r="AA66">
        <v>13.088087999999999</v>
      </c>
      <c r="AB66">
        <v>12.121704816000001</v>
      </c>
      <c r="AC66">
        <v>8.9164694943999994</v>
      </c>
      <c r="AD66">
        <v>11.2117433792</v>
      </c>
      <c r="AE66">
        <v>15.1671353808</v>
      </c>
      <c r="AF66">
        <v>8.1674999999999986</v>
      </c>
      <c r="AG66">
        <v>5.3081308800000011</v>
      </c>
      <c r="AH66">
        <v>40.675544000000009</v>
      </c>
      <c r="AI66">
        <v>4.2961203999999995</v>
      </c>
      <c r="AJ66">
        <v>0</v>
      </c>
      <c r="AK66">
        <v>15.571999999999997</v>
      </c>
      <c r="AL66">
        <v>0</v>
      </c>
      <c r="AM66">
        <v>4.9079790476190475</v>
      </c>
      <c r="AN66">
        <v>0.82259000000000004</v>
      </c>
      <c r="AO66">
        <v>7.4865336000000013</v>
      </c>
      <c r="AP66">
        <v>2.3580647999999997</v>
      </c>
      <c r="AQ66">
        <v>19.098039999999997</v>
      </c>
      <c r="AR66">
        <v>16.257945599999996</v>
      </c>
      <c r="AS66">
        <v>3.5080125600000005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27.446838007919187</v>
      </c>
      <c r="BB66">
        <f t="shared" si="0"/>
        <v>756.74854523293277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2.9533253413435285</v>
      </c>
      <c r="L67">
        <v>377.00665633581991</v>
      </c>
      <c r="M67">
        <v>14.113989637305698</v>
      </c>
      <c r="N67">
        <v>36.241720038603262</v>
      </c>
      <c r="O67">
        <v>0</v>
      </c>
      <c r="P67">
        <v>38.197686032961542</v>
      </c>
      <c r="Q67">
        <v>0</v>
      </c>
      <c r="R67">
        <v>13.011233040078199</v>
      </c>
      <c r="S67">
        <v>8.0993164050235471</v>
      </c>
      <c r="T67">
        <v>0</v>
      </c>
      <c r="U67">
        <v>42.11438710408094</v>
      </c>
      <c r="V67">
        <v>6.3641100000000002</v>
      </c>
      <c r="W67">
        <v>9.1238845883180861</v>
      </c>
      <c r="X67">
        <v>45.25528521060221</v>
      </c>
      <c r="Y67">
        <v>0</v>
      </c>
      <c r="Z67">
        <v>0</v>
      </c>
      <c r="AA67">
        <v>13.088087999999999</v>
      </c>
      <c r="AB67">
        <v>12.121704816000001</v>
      </c>
      <c r="AC67">
        <v>8.9164694943999994</v>
      </c>
      <c r="AD67">
        <v>11.2117433792</v>
      </c>
      <c r="AE67">
        <v>15.1671353808</v>
      </c>
      <c r="AF67">
        <v>8.1674999999999986</v>
      </c>
      <c r="AG67">
        <v>5.3081308800000011</v>
      </c>
      <c r="AH67">
        <v>40.675544000000009</v>
      </c>
      <c r="AI67">
        <v>4.2961203999999995</v>
      </c>
      <c r="AJ67">
        <v>0</v>
      </c>
      <c r="AK67">
        <v>15.571999999999997</v>
      </c>
      <c r="AL67">
        <v>0</v>
      </c>
      <c r="AM67">
        <v>4.9079790476190475</v>
      </c>
      <c r="AN67">
        <v>0.82259000000000004</v>
      </c>
      <c r="AO67">
        <v>7.4865336000000013</v>
      </c>
      <c r="AP67">
        <v>2.3580647999999997</v>
      </c>
      <c r="AQ67">
        <v>19.098039999999997</v>
      </c>
      <c r="AR67">
        <v>3.3870719999999999</v>
      </c>
      <c r="AS67">
        <v>3.5080125600000005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26.900101963894532</v>
      </c>
      <c r="BB67">
        <f t="shared" si="0"/>
        <v>741.67422012826148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2.9533253413435285</v>
      </c>
      <c r="L68">
        <v>377.00592869251722</v>
      </c>
      <c r="M68">
        <v>14.113989637305698</v>
      </c>
      <c r="N68">
        <v>36.241720038603262</v>
      </c>
      <c r="O68">
        <v>0</v>
      </c>
      <c r="P68">
        <v>38.197686032961542</v>
      </c>
      <c r="Q68">
        <v>0</v>
      </c>
      <c r="R68">
        <v>13.011233040078199</v>
      </c>
      <c r="S68">
        <v>8.0993164050235471</v>
      </c>
      <c r="T68">
        <v>0</v>
      </c>
      <c r="U68">
        <v>42.11438710408094</v>
      </c>
      <c r="V68">
        <v>6.3641100000000002</v>
      </c>
      <c r="W68">
        <v>9.1238845883180861</v>
      </c>
      <c r="X68">
        <v>45.25528521060221</v>
      </c>
      <c r="Y68">
        <v>0</v>
      </c>
      <c r="Z68">
        <v>0</v>
      </c>
      <c r="AA68">
        <v>13.088087999999999</v>
      </c>
      <c r="AB68">
        <v>12.121704816000001</v>
      </c>
      <c r="AC68">
        <v>8.9164694943999994</v>
      </c>
      <c r="AD68">
        <v>11.2117433792</v>
      </c>
      <c r="AE68">
        <v>15.1671353808</v>
      </c>
      <c r="AF68">
        <v>8.1674999999999986</v>
      </c>
      <c r="AG68">
        <v>5.3081308800000011</v>
      </c>
      <c r="AH68">
        <v>40.675544000000009</v>
      </c>
      <c r="AI68">
        <v>4.2961203999999995</v>
      </c>
      <c r="AJ68">
        <v>0</v>
      </c>
      <c r="AK68">
        <v>15.571999999999997</v>
      </c>
      <c r="AL68">
        <v>0</v>
      </c>
      <c r="AM68">
        <v>4.9079790476190475</v>
      </c>
      <c r="AN68">
        <v>0.82259000000000004</v>
      </c>
      <c r="AO68">
        <v>7.4865336000000013</v>
      </c>
      <c r="AP68">
        <v>2.3580647999999997</v>
      </c>
      <c r="AQ68">
        <v>19.098039999999997</v>
      </c>
      <c r="AR68">
        <v>3.3870719999999999</v>
      </c>
      <c r="AS68">
        <v>3.5080125600000005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26.900076491785331</v>
      </c>
      <c r="BB68">
        <f t="shared" ref="BB68:BB99" si="1">SUM(B68:AZ68)-BA68</f>
        <v>741.67351795706793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2.9533253413435285</v>
      </c>
      <c r="L69">
        <v>258.66215614366439</v>
      </c>
      <c r="M69">
        <v>14.113989637305698</v>
      </c>
      <c r="N69">
        <v>36.241720038603262</v>
      </c>
      <c r="O69">
        <v>0</v>
      </c>
      <c r="P69">
        <v>38.197686032961542</v>
      </c>
      <c r="Q69">
        <v>0</v>
      </c>
      <c r="R69">
        <v>13.011876387096773</v>
      </c>
      <c r="S69">
        <v>8.0995650000000019</v>
      </c>
      <c r="T69">
        <v>0</v>
      </c>
      <c r="U69">
        <v>42.11438710408094</v>
      </c>
      <c r="V69">
        <v>6.3641100000000002</v>
      </c>
      <c r="W69">
        <v>9.1238845883180861</v>
      </c>
      <c r="X69">
        <v>45.25528521060221</v>
      </c>
      <c r="Y69">
        <v>0</v>
      </c>
      <c r="Z69">
        <v>0</v>
      </c>
      <c r="AA69">
        <v>13.088087999999999</v>
      </c>
      <c r="AB69">
        <v>12.121704816000001</v>
      </c>
      <c r="AC69">
        <v>8.9164694943999994</v>
      </c>
      <c r="AD69">
        <v>11.2117433792</v>
      </c>
      <c r="AE69">
        <v>15.1671353808</v>
      </c>
      <c r="AF69">
        <v>8.1674999999999986</v>
      </c>
      <c r="AG69">
        <v>5.3081308800000011</v>
      </c>
      <c r="AH69">
        <v>40.675544000000009</v>
      </c>
      <c r="AI69">
        <v>0.97639100000000012</v>
      </c>
      <c r="AJ69">
        <v>0</v>
      </c>
      <c r="AK69">
        <v>15.571999999999997</v>
      </c>
      <c r="AL69">
        <v>0</v>
      </c>
      <c r="AM69">
        <v>4.9079790476190475</v>
      </c>
      <c r="AN69">
        <v>0.82259000000000004</v>
      </c>
      <c r="AO69">
        <v>7.4865336000000013</v>
      </c>
      <c r="AP69">
        <v>2.3580647999999997</v>
      </c>
      <c r="AQ69">
        <v>19.098039999999997</v>
      </c>
      <c r="AR69">
        <v>3.3870719999999999</v>
      </c>
      <c r="AS69">
        <v>3.5080125600000005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22.641884937916746</v>
      </c>
      <c r="BB69">
        <f t="shared" si="1"/>
        <v>624.26909950407878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2.9533253413435285</v>
      </c>
      <c r="L70">
        <v>258.66215614366439</v>
      </c>
      <c r="M70">
        <v>14.113989637305698</v>
      </c>
      <c r="N70">
        <v>36.241720038603262</v>
      </c>
      <c r="O70">
        <v>0</v>
      </c>
      <c r="P70">
        <v>38.197686032961542</v>
      </c>
      <c r="Q70">
        <v>0</v>
      </c>
      <c r="R70">
        <v>13.011876387096773</v>
      </c>
      <c r="S70">
        <v>8.0995650000000019</v>
      </c>
      <c r="T70">
        <v>0</v>
      </c>
      <c r="U70">
        <v>42.11438710408094</v>
      </c>
      <c r="V70">
        <v>6.3641100000000002</v>
      </c>
      <c r="W70">
        <v>9.1238845883180861</v>
      </c>
      <c r="X70">
        <v>45.25528521060221</v>
      </c>
      <c r="Y70">
        <v>0</v>
      </c>
      <c r="Z70">
        <v>0</v>
      </c>
      <c r="AA70">
        <v>13.088087999999999</v>
      </c>
      <c r="AB70">
        <v>12.121704816000001</v>
      </c>
      <c r="AC70">
        <v>8.9164694943999994</v>
      </c>
      <c r="AD70">
        <v>11.2117433792</v>
      </c>
      <c r="AE70">
        <v>15.1671353808</v>
      </c>
      <c r="AF70">
        <v>8.1674999999999986</v>
      </c>
      <c r="AG70">
        <v>5.3081308800000011</v>
      </c>
      <c r="AH70">
        <v>40.675544000000009</v>
      </c>
      <c r="AI70">
        <v>0.97639100000000012</v>
      </c>
      <c r="AJ70">
        <v>0</v>
      </c>
      <c r="AK70">
        <v>15.571999999999997</v>
      </c>
      <c r="AL70">
        <v>0</v>
      </c>
      <c r="AM70">
        <v>4.9079790476190475</v>
      </c>
      <c r="AN70">
        <v>0.82259000000000004</v>
      </c>
      <c r="AO70">
        <v>7.4865336000000013</v>
      </c>
      <c r="AP70">
        <v>2.3580647999999997</v>
      </c>
      <c r="AQ70">
        <v>19.098039999999997</v>
      </c>
      <c r="AR70">
        <v>4.7419007999999998</v>
      </c>
      <c r="AS70">
        <v>3.5080125600000005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22.689303945916748</v>
      </c>
      <c r="BB70">
        <f t="shared" si="1"/>
        <v>625.57650929607883</v>
      </c>
    </row>
    <row r="71" spans="1:54">
      <c r="A71" t="s">
        <v>113</v>
      </c>
      <c r="B71">
        <v>0</v>
      </c>
      <c r="C71">
        <v>0</v>
      </c>
      <c r="D71">
        <v>0.15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2.9533188374441077</v>
      </c>
      <c r="L71">
        <v>248.65261307631673</v>
      </c>
      <c r="M71">
        <v>14.113989637305698</v>
      </c>
      <c r="N71">
        <v>36.241720038603262</v>
      </c>
      <c r="O71">
        <v>0</v>
      </c>
      <c r="P71">
        <v>38.197686032961542</v>
      </c>
      <c r="Q71">
        <v>0.73612925809005259</v>
      </c>
      <c r="R71">
        <v>13.011876387096773</v>
      </c>
      <c r="S71">
        <v>8.0995650000000019</v>
      </c>
      <c r="T71">
        <v>0</v>
      </c>
      <c r="U71">
        <v>42.11438710408094</v>
      </c>
      <c r="V71">
        <v>6.3641100000000002</v>
      </c>
      <c r="W71">
        <v>9.1238845883180861</v>
      </c>
      <c r="X71">
        <v>45.25528521060221</v>
      </c>
      <c r="Y71">
        <v>0</v>
      </c>
      <c r="Z71">
        <v>0</v>
      </c>
      <c r="AA71">
        <v>13.088087999999999</v>
      </c>
      <c r="AB71">
        <v>12.121704816000001</v>
      </c>
      <c r="AC71">
        <v>8.9164694943999994</v>
      </c>
      <c r="AD71">
        <v>11.2117433792</v>
      </c>
      <c r="AE71">
        <v>15.1671353808</v>
      </c>
      <c r="AF71">
        <v>8.1674999999999986</v>
      </c>
      <c r="AG71">
        <v>5.3081308800000011</v>
      </c>
      <c r="AH71">
        <v>42.82553704</v>
      </c>
      <c r="AI71">
        <v>0.97639100000000012</v>
      </c>
      <c r="AJ71">
        <v>0</v>
      </c>
      <c r="AK71">
        <v>15.571999999999997</v>
      </c>
      <c r="AL71">
        <v>0</v>
      </c>
      <c r="AM71">
        <v>4.9079790476190475</v>
      </c>
      <c r="AN71">
        <v>0.82259000000000004</v>
      </c>
      <c r="AO71">
        <v>7.4865336000000013</v>
      </c>
      <c r="AP71">
        <v>3.9694090799999997</v>
      </c>
      <c r="AQ71">
        <v>19.098039999999997</v>
      </c>
      <c r="AR71">
        <v>4.7419007999999998</v>
      </c>
      <c r="AS71">
        <v>3.5080125600000005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22.50163118415491</v>
      </c>
      <c r="BB71">
        <f t="shared" si="1"/>
        <v>620.40209906468363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2.9533188374441077</v>
      </c>
      <c r="L72">
        <v>267.92792447896448</v>
      </c>
      <c r="M72">
        <v>14.113989637305698</v>
      </c>
      <c r="N72">
        <v>36.241720038603262</v>
      </c>
      <c r="O72">
        <v>0</v>
      </c>
      <c r="P72">
        <v>38.197686032961542</v>
      </c>
      <c r="Q72">
        <v>1.0475853710988743</v>
      </c>
      <c r="R72">
        <v>13.011876387096773</v>
      </c>
      <c r="S72">
        <v>8.0995650000000019</v>
      </c>
      <c r="T72">
        <v>0</v>
      </c>
      <c r="U72">
        <v>42.11438710408094</v>
      </c>
      <c r="V72">
        <v>6.3641100000000002</v>
      </c>
      <c r="W72">
        <v>9.1238845883180861</v>
      </c>
      <c r="X72">
        <v>45.25528521060221</v>
      </c>
      <c r="Y72">
        <v>0</v>
      </c>
      <c r="Z72">
        <v>0</v>
      </c>
      <c r="AA72">
        <v>13.088087999999999</v>
      </c>
      <c r="AB72">
        <v>12.121704816000001</v>
      </c>
      <c r="AC72">
        <v>8.9164694943999994</v>
      </c>
      <c r="AD72">
        <v>11.2117433792</v>
      </c>
      <c r="AE72">
        <v>15.1671353808</v>
      </c>
      <c r="AF72">
        <v>8.1674999999999986</v>
      </c>
      <c r="AG72">
        <v>5.3081308800000011</v>
      </c>
      <c r="AH72">
        <v>43.057968720000005</v>
      </c>
      <c r="AI72">
        <v>0.97639100000000012</v>
      </c>
      <c r="AJ72">
        <v>0</v>
      </c>
      <c r="AK72">
        <v>15.571999999999997</v>
      </c>
      <c r="AL72">
        <v>0</v>
      </c>
      <c r="AM72">
        <v>4.9079790476190475</v>
      </c>
      <c r="AN72">
        <v>0.82259000000000004</v>
      </c>
      <c r="AO72">
        <v>7.4865336000000013</v>
      </c>
      <c r="AP72">
        <v>3.9694090799999997</v>
      </c>
      <c r="AQ72">
        <v>19.098039999999997</v>
      </c>
      <c r="AR72">
        <v>4.7419007999999998</v>
      </c>
      <c r="AS72">
        <v>3.5080125600000005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23.190053155999991</v>
      </c>
      <c r="BB72">
        <f t="shared" si="1"/>
        <v>639.38287628849514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2.9533188374441077</v>
      </c>
      <c r="L73">
        <v>266.30768391478847</v>
      </c>
      <c r="M73">
        <v>14.113989637305698</v>
      </c>
      <c r="N73">
        <v>36.241720038603262</v>
      </c>
      <c r="O73">
        <v>0</v>
      </c>
      <c r="P73">
        <v>38.197686032961542</v>
      </c>
      <c r="Q73">
        <v>0</v>
      </c>
      <c r="R73">
        <v>13.011233040078199</v>
      </c>
      <c r="S73">
        <v>8.0993164050235471</v>
      </c>
      <c r="T73">
        <v>0</v>
      </c>
      <c r="U73">
        <v>42.11438710408094</v>
      </c>
      <c r="V73">
        <v>6.3641100000000002</v>
      </c>
      <c r="W73">
        <v>9.1238845883180861</v>
      </c>
      <c r="X73">
        <v>45.25528521060221</v>
      </c>
      <c r="Y73">
        <v>0</v>
      </c>
      <c r="Z73">
        <v>0</v>
      </c>
      <c r="AA73">
        <v>13.088087999999999</v>
      </c>
      <c r="AB73">
        <v>12.121704816000001</v>
      </c>
      <c r="AC73">
        <v>8.9164694943999994</v>
      </c>
      <c r="AD73">
        <v>11.2117433792</v>
      </c>
      <c r="AE73">
        <v>15.1671353808</v>
      </c>
      <c r="AF73">
        <v>8.1674999999999986</v>
      </c>
      <c r="AG73">
        <v>5.3081308800000011</v>
      </c>
      <c r="AH73">
        <v>43.057968720000005</v>
      </c>
      <c r="AI73">
        <v>4.2961203999999995</v>
      </c>
      <c r="AJ73">
        <v>0</v>
      </c>
      <c r="AK73">
        <v>15.571999999999997</v>
      </c>
      <c r="AL73">
        <v>0</v>
      </c>
      <c r="AM73">
        <v>4.9079790476190475</v>
      </c>
      <c r="AN73">
        <v>0.82259000000000004</v>
      </c>
      <c r="AO73">
        <v>7.4865336000000013</v>
      </c>
      <c r="AP73">
        <v>3.9694090799999997</v>
      </c>
      <c r="AQ73">
        <v>19.098039999999997</v>
      </c>
      <c r="AR73">
        <v>4.7419007999999998</v>
      </c>
      <c r="AS73">
        <v>4.7461346400000002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23.256172911501512</v>
      </c>
      <c r="BB73">
        <f t="shared" si="1"/>
        <v>641.20589013572362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3.91</v>
      </c>
      <c r="H74">
        <v>0</v>
      </c>
      <c r="I74">
        <v>0</v>
      </c>
      <c r="J74">
        <v>0</v>
      </c>
      <c r="K74">
        <v>2.9533188374441077</v>
      </c>
      <c r="L74">
        <v>285.47067697903111</v>
      </c>
      <c r="M74">
        <v>14.113989637305698</v>
      </c>
      <c r="N74">
        <v>36.241720038603262</v>
      </c>
      <c r="O74">
        <v>0</v>
      </c>
      <c r="P74">
        <v>38.197686032961542</v>
      </c>
      <c r="Q74">
        <v>0</v>
      </c>
      <c r="R74">
        <v>13.011233040078199</v>
      </c>
      <c r="S74">
        <v>8.0993164050235471</v>
      </c>
      <c r="T74">
        <v>0</v>
      </c>
      <c r="U74">
        <v>42.11438710408094</v>
      </c>
      <c r="V74">
        <v>6.3641100000000002</v>
      </c>
      <c r="W74">
        <v>9.1238845883180861</v>
      </c>
      <c r="X74">
        <v>45.25528521060221</v>
      </c>
      <c r="Y74">
        <v>0</v>
      </c>
      <c r="Z74">
        <v>0</v>
      </c>
      <c r="AA74">
        <v>13.088087999999999</v>
      </c>
      <c r="AB74">
        <v>12.121704816000001</v>
      </c>
      <c r="AC74">
        <v>8.9164694943999994</v>
      </c>
      <c r="AD74">
        <v>11.2117433792</v>
      </c>
      <c r="AE74">
        <v>15.1671353808</v>
      </c>
      <c r="AF74">
        <v>8.1674999999999986</v>
      </c>
      <c r="AG74">
        <v>5.3081308800000011</v>
      </c>
      <c r="AH74">
        <v>43.057968720000005</v>
      </c>
      <c r="AI74">
        <v>4.2961203999999995</v>
      </c>
      <c r="AJ74">
        <v>0</v>
      </c>
      <c r="AK74">
        <v>15.571999999999997</v>
      </c>
      <c r="AL74">
        <v>0</v>
      </c>
      <c r="AM74">
        <v>4.9079790476190475</v>
      </c>
      <c r="AN74">
        <v>0.82259000000000004</v>
      </c>
      <c r="AO74">
        <v>7.4865336000000013</v>
      </c>
      <c r="AP74">
        <v>3.9694090799999997</v>
      </c>
      <c r="AQ74">
        <v>19.098039999999997</v>
      </c>
      <c r="AR74">
        <v>4.7419007999999998</v>
      </c>
      <c r="AS74">
        <v>4.7461346400000002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24.063727668749475</v>
      </c>
      <c r="BB74">
        <f t="shared" si="1"/>
        <v>663.47132844271835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2.9533188374441077</v>
      </c>
      <c r="L75">
        <v>294.09241370208019</v>
      </c>
      <c r="M75">
        <v>14.113989637305698</v>
      </c>
      <c r="N75">
        <v>36.241720038603262</v>
      </c>
      <c r="O75">
        <v>0</v>
      </c>
      <c r="P75">
        <v>38.197686032961542</v>
      </c>
      <c r="Q75">
        <v>0</v>
      </c>
      <c r="R75">
        <v>13.011233040078199</v>
      </c>
      <c r="S75">
        <v>7.9482801369863028</v>
      </c>
      <c r="T75">
        <v>0</v>
      </c>
      <c r="U75">
        <v>42.11438710408094</v>
      </c>
      <c r="V75">
        <v>6.3641100000000002</v>
      </c>
      <c r="W75">
        <v>9.1238845883180861</v>
      </c>
      <c r="X75">
        <v>45.25528521060221</v>
      </c>
      <c r="Y75">
        <v>0</v>
      </c>
      <c r="Z75">
        <v>0</v>
      </c>
      <c r="AA75">
        <v>13.088087999999999</v>
      </c>
      <c r="AB75">
        <v>12.121704816000001</v>
      </c>
      <c r="AC75">
        <v>8.9164694943999994</v>
      </c>
      <c r="AD75">
        <v>11.2117433792</v>
      </c>
      <c r="AE75">
        <v>15.1671353808</v>
      </c>
      <c r="AF75">
        <v>8.1674999999999986</v>
      </c>
      <c r="AG75">
        <v>5.3081308800000011</v>
      </c>
      <c r="AH75">
        <v>43.057968720000005</v>
      </c>
      <c r="AI75">
        <v>0.97639100000000012</v>
      </c>
      <c r="AJ75">
        <v>0</v>
      </c>
      <c r="AK75">
        <v>15.571999999999997</v>
      </c>
      <c r="AL75">
        <v>0</v>
      </c>
      <c r="AM75">
        <v>4.9079790476190475</v>
      </c>
      <c r="AN75">
        <v>0.82259000000000004</v>
      </c>
      <c r="AO75">
        <v>7.4865336000000013</v>
      </c>
      <c r="AP75">
        <v>3.3405917999999999</v>
      </c>
      <c r="AQ75">
        <v>19.098039999999997</v>
      </c>
      <c r="AR75">
        <v>4.7419007999999998</v>
      </c>
      <c r="AS75">
        <v>3.7143662399999999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24.049041231827083</v>
      </c>
      <c r="BB75">
        <f t="shared" si="1"/>
        <v>663.06640025465254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2.9533188374441077</v>
      </c>
      <c r="L76">
        <v>294.09241370208019</v>
      </c>
      <c r="M76">
        <v>14.113989637305698</v>
      </c>
      <c r="N76">
        <v>36.241720038603262</v>
      </c>
      <c r="O76">
        <v>0</v>
      </c>
      <c r="P76">
        <v>38.197686032961542</v>
      </c>
      <c r="Q76">
        <v>0</v>
      </c>
      <c r="R76">
        <v>13.011233040078199</v>
      </c>
      <c r="S76">
        <v>7.9032590313523636</v>
      </c>
      <c r="T76">
        <v>0</v>
      </c>
      <c r="U76">
        <v>42.11438710408094</v>
      </c>
      <c r="V76">
        <v>6.3641100000000002</v>
      </c>
      <c r="W76">
        <v>9.1238845883180861</v>
      </c>
      <c r="X76">
        <v>45.25528521060221</v>
      </c>
      <c r="Y76">
        <v>0</v>
      </c>
      <c r="Z76">
        <v>0</v>
      </c>
      <c r="AA76">
        <v>13.088087999999999</v>
      </c>
      <c r="AB76">
        <v>12.121704816000001</v>
      </c>
      <c r="AC76">
        <v>8.9164694943999994</v>
      </c>
      <c r="AD76">
        <v>11.2117433792</v>
      </c>
      <c r="AE76">
        <v>15.1671353808</v>
      </c>
      <c r="AF76">
        <v>8.1674999999999986</v>
      </c>
      <c r="AG76">
        <v>5.3081308800000011</v>
      </c>
      <c r="AH76">
        <v>43.057968720000005</v>
      </c>
      <c r="AI76">
        <v>0.97639100000000012</v>
      </c>
      <c r="AJ76">
        <v>0</v>
      </c>
      <c r="AK76">
        <v>15.571999999999997</v>
      </c>
      <c r="AL76">
        <v>0</v>
      </c>
      <c r="AM76">
        <v>4.9079790476190475</v>
      </c>
      <c r="AN76">
        <v>0.82259000000000004</v>
      </c>
      <c r="AO76">
        <v>7.4865336000000013</v>
      </c>
      <c r="AP76">
        <v>3.3405917999999999</v>
      </c>
      <c r="AQ76">
        <v>19.098039999999997</v>
      </c>
      <c r="AR76">
        <v>4.7419007999999998</v>
      </c>
      <c r="AS76">
        <v>3.7143662399999999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24.047465468395743</v>
      </c>
      <c r="BB76">
        <f t="shared" si="1"/>
        <v>663.0229549124499</v>
      </c>
    </row>
    <row r="77" spans="1:54">
      <c r="A77" t="s">
        <v>119</v>
      </c>
      <c r="B77">
        <v>0</v>
      </c>
      <c r="C77">
        <v>7.9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2.9533188374441077</v>
      </c>
      <c r="L77">
        <v>283.94540100902276</v>
      </c>
      <c r="M77">
        <v>14.113989637305698</v>
      </c>
      <c r="N77">
        <v>36.241720038603262</v>
      </c>
      <c r="O77">
        <v>0</v>
      </c>
      <c r="P77">
        <v>38.197686032961542</v>
      </c>
      <c r="Q77">
        <v>0</v>
      </c>
      <c r="R77">
        <v>12.900982248564549</v>
      </c>
      <c r="S77">
        <v>7.9853402453135836</v>
      </c>
      <c r="T77">
        <v>0</v>
      </c>
      <c r="U77">
        <v>42.11438710408094</v>
      </c>
      <c r="V77">
        <v>6.3641100000000002</v>
      </c>
      <c r="W77">
        <v>9.1238845883180861</v>
      </c>
      <c r="X77">
        <v>45.25528521060221</v>
      </c>
      <c r="Y77">
        <v>0</v>
      </c>
      <c r="Z77">
        <v>0</v>
      </c>
      <c r="AA77">
        <v>13.088087999999999</v>
      </c>
      <c r="AB77">
        <v>12.121704816000001</v>
      </c>
      <c r="AC77">
        <v>8.9164694943999994</v>
      </c>
      <c r="AD77">
        <v>11.2117433792</v>
      </c>
      <c r="AE77">
        <v>15.1671353808</v>
      </c>
      <c r="AF77">
        <v>8.1674999999999986</v>
      </c>
      <c r="AG77">
        <v>5.3081308800000011</v>
      </c>
      <c r="AH77">
        <v>43.057968720000005</v>
      </c>
      <c r="AI77">
        <v>2.3433383999999999</v>
      </c>
      <c r="AJ77">
        <v>0</v>
      </c>
      <c r="AK77">
        <v>15.571999999999997</v>
      </c>
      <c r="AL77">
        <v>0</v>
      </c>
      <c r="AM77">
        <v>4.9079790476190475</v>
      </c>
      <c r="AN77">
        <v>0.82259000000000004</v>
      </c>
      <c r="AO77">
        <v>7.4865336000000013</v>
      </c>
      <c r="AP77">
        <v>3.3405917999999999</v>
      </c>
      <c r="AQ77">
        <v>19.098039999999997</v>
      </c>
      <c r="AR77">
        <v>4.7419007999999998</v>
      </c>
      <c r="AS77">
        <v>3.7143662399999999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24.015676658170911</v>
      </c>
      <c r="BB77">
        <f t="shared" si="1"/>
        <v>662.14650885206493</v>
      </c>
    </row>
    <row r="78" spans="1:54">
      <c r="A78" t="s">
        <v>120</v>
      </c>
      <c r="B78">
        <v>0</v>
      </c>
      <c r="C78">
        <v>5.8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2.9533188374441077</v>
      </c>
      <c r="L78">
        <v>303.00492088997288</v>
      </c>
      <c r="M78">
        <v>14.113989637305698</v>
      </c>
      <c r="N78">
        <v>36.241720038603262</v>
      </c>
      <c r="O78">
        <v>0</v>
      </c>
      <c r="P78">
        <v>38.197686032961542</v>
      </c>
      <c r="Q78">
        <v>0</v>
      </c>
      <c r="R78">
        <v>12.84350474412893</v>
      </c>
      <c r="S78">
        <v>7.9853402453135836</v>
      </c>
      <c r="T78">
        <v>0</v>
      </c>
      <c r="U78">
        <v>42.11438710408094</v>
      </c>
      <c r="V78">
        <v>6.3641100000000002</v>
      </c>
      <c r="W78">
        <v>9.1238845883180861</v>
      </c>
      <c r="X78">
        <v>45.25528521060221</v>
      </c>
      <c r="Y78">
        <v>0</v>
      </c>
      <c r="Z78">
        <v>0</v>
      </c>
      <c r="AA78">
        <v>13.088087999999999</v>
      </c>
      <c r="AB78">
        <v>12.121704816000001</v>
      </c>
      <c r="AC78">
        <v>8.9164694943999994</v>
      </c>
      <c r="AD78">
        <v>11.2117433792</v>
      </c>
      <c r="AE78">
        <v>15.1671353808</v>
      </c>
      <c r="AF78">
        <v>8.1674999999999986</v>
      </c>
      <c r="AG78">
        <v>5.3081308800000011</v>
      </c>
      <c r="AH78">
        <v>43.057968720000005</v>
      </c>
      <c r="AI78">
        <v>4.2961203999999995</v>
      </c>
      <c r="AJ78">
        <v>0</v>
      </c>
      <c r="AK78">
        <v>15.571999999999997</v>
      </c>
      <c r="AL78">
        <v>0</v>
      </c>
      <c r="AM78">
        <v>4.9079790476190475</v>
      </c>
      <c r="AN78">
        <v>0.82259000000000004</v>
      </c>
      <c r="AO78">
        <v>7.4865336000000013</v>
      </c>
      <c r="AP78">
        <v>3.3405917999999999</v>
      </c>
      <c r="AQ78">
        <v>19.098039999999997</v>
      </c>
      <c r="AR78">
        <v>4.7419007999999998</v>
      </c>
      <c r="AS78">
        <v>3.7143662399999999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24.675595470509542</v>
      </c>
      <c r="BB78">
        <f t="shared" si="1"/>
        <v>680.3414144162407</v>
      </c>
    </row>
    <row r="79" spans="1:54">
      <c r="A79" t="s">
        <v>121</v>
      </c>
      <c r="B79">
        <v>0</v>
      </c>
      <c r="C79">
        <v>5.8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2.9533188374441077</v>
      </c>
      <c r="L79">
        <v>303.00492088997288</v>
      </c>
      <c r="M79">
        <v>14.113989637305698</v>
      </c>
      <c r="N79">
        <v>36.241720038603262</v>
      </c>
      <c r="O79">
        <v>0</v>
      </c>
      <c r="P79">
        <v>38.197686032961542</v>
      </c>
      <c r="Q79">
        <v>0.55960072595281307</v>
      </c>
      <c r="R79">
        <v>12.813996700247731</v>
      </c>
      <c r="S79">
        <v>7.9853402453135836</v>
      </c>
      <c r="T79">
        <v>0</v>
      </c>
      <c r="U79">
        <v>42.11438710408094</v>
      </c>
      <c r="V79">
        <v>6.3641100000000002</v>
      </c>
      <c r="W79">
        <v>9.1238845883180861</v>
      </c>
      <c r="X79">
        <v>45.25528521060221</v>
      </c>
      <c r="Y79">
        <v>0</v>
      </c>
      <c r="Z79">
        <v>0</v>
      </c>
      <c r="AA79">
        <v>13.209274000000001</v>
      </c>
      <c r="AB79">
        <v>12.121704816000001</v>
      </c>
      <c r="AC79">
        <v>8.9164694943999994</v>
      </c>
      <c r="AD79">
        <v>11.2117433792</v>
      </c>
      <c r="AE79">
        <v>15.981150639999999</v>
      </c>
      <c r="AF79">
        <v>9.2564999999999991</v>
      </c>
      <c r="AG79">
        <v>5.3081308800000011</v>
      </c>
      <c r="AH79">
        <v>43.057968720000005</v>
      </c>
      <c r="AI79">
        <v>5.8583460000000001</v>
      </c>
      <c r="AJ79">
        <v>0</v>
      </c>
      <c r="AK79">
        <v>15.571999999999997</v>
      </c>
      <c r="AL79">
        <v>0</v>
      </c>
      <c r="AM79">
        <v>5.1533779999999991</v>
      </c>
      <c r="AN79">
        <v>0.82259000000000004</v>
      </c>
      <c r="AO79">
        <v>7.4865336000000013</v>
      </c>
      <c r="AP79">
        <v>3.3405917999999999</v>
      </c>
      <c r="AQ79">
        <v>19.098039999999997</v>
      </c>
      <c r="AR79">
        <v>16.257945599999996</v>
      </c>
      <c r="AS79">
        <v>3.7143662399999999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25.231324430833094</v>
      </c>
      <c r="BB79">
        <f t="shared" si="1"/>
        <v>695.66364874956969</v>
      </c>
    </row>
    <row r="80" spans="1:54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2.9533188374441077</v>
      </c>
      <c r="L80">
        <v>322.06444073809951</v>
      </c>
      <c r="M80">
        <v>14.113989637305698</v>
      </c>
      <c r="N80">
        <v>36.241720038603262</v>
      </c>
      <c r="O80">
        <v>0</v>
      </c>
      <c r="P80">
        <v>38.197686032961542</v>
      </c>
      <c r="Q80">
        <v>0</v>
      </c>
      <c r="R80">
        <v>12.813996700247731</v>
      </c>
      <c r="S80">
        <v>7.9853402453135836</v>
      </c>
      <c r="T80">
        <v>0</v>
      </c>
      <c r="U80">
        <v>42.11438710408094</v>
      </c>
      <c r="V80">
        <v>6.3641100000000002</v>
      </c>
      <c r="W80">
        <v>9.1238845883180861</v>
      </c>
      <c r="X80">
        <v>45.25528521060221</v>
      </c>
      <c r="Y80">
        <v>0</v>
      </c>
      <c r="Z80">
        <v>0</v>
      </c>
      <c r="AA80">
        <v>13.209274000000001</v>
      </c>
      <c r="AB80">
        <v>12.121704816000001</v>
      </c>
      <c r="AC80">
        <v>8.9164694943999994</v>
      </c>
      <c r="AD80">
        <v>11.2117433792</v>
      </c>
      <c r="AE80">
        <v>15.981150639999999</v>
      </c>
      <c r="AF80">
        <v>9.2564999999999991</v>
      </c>
      <c r="AG80">
        <v>5.3081308800000011</v>
      </c>
      <c r="AH80">
        <v>43.057968720000005</v>
      </c>
      <c r="AI80">
        <v>14.997365759999999</v>
      </c>
      <c r="AJ80">
        <v>0</v>
      </c>
      <c r="AK80">
        <v>15.571999999999997</v>
      </c>
      <c r="AL80">
        <v>0</v>
      </c>
      <c r="AM80">
        <v>5.1533779999999991</v>
      </c>
      <c r="AN80">
        <v>0.82259000000000004</v>
      </c>
      <c r="AO80">
        <v>7.4865336000000013</v>
      </c>
      <c r="AP80">
        <v>3.3405917999999999</v>
      </c>
      <c r="AQ80">
        <v>19.098039999999997</v>
      </c>
      <c r="AR80">
        <v>16.257945599999996</v>
      </c>
      <c r="AS80">
        <v>3.7143662399999999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26.125187291710088</v>
      </c>
      <c r="BB80">
        <f t="shared" si="1"/>
        <v>720.30872477086643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2.9533188374441077</v>
      </c>
      <c r="L81">
        <v>328.41482768691992</v>
      </c>
      <c r="M81">
        <v>14.113989637305698</v>
      </c>
      <c r="N81">
        <v>36.241720038603262</v>
      </c>
      <c r="O81">
        <v>0</v>
      </c>
      <c r="P81">
        <v>38.529113375691068</v>
      </c>
      <c r="Q81">
        <v>0</v>
      </c>
      <c r="R81">
        <v>12.990516125058329</v>
      </c>
      <c r="S81">
        <v>8.0859178481012659</v>
      </c>
      <c r="T81">
        <v>0</v>
      </c>
      <c r="U81">
        <v>42.11438710408094</v>
      </c>
      <c r="V81">
        <v>6.3641100000000002</v>
      </c>
      <c r="W81">
        <v>9.1692721518987348</v>
      </c>
      <c r="X81">
        <v>45.25528521060221</v>
      </c>
      <c r="Y81">
        <v>0</v>
      </c>
      <c r="Z81">
        <v>0</v>
      </c>
      <c r="AA81">
        <v>13.209274000000001</v>
      </c>
      <c r="AB81">
        <v>12.121704816000001</v>
      </c>
      <c r="AC81">
        <v>8.9164694943999994</v>
      </c>
      <c r="AD81">
        <v>11.2117433792</v>
      </c>
      <c r="AE81">
        <v>15.981150639999999</v>
      </c>
      <c r="AF81">
        <v>9.2564999999999991</v>
      </c>
      <c r="AG81">
        <v>5.3081308800000011</v>
      </c>
      <c r="AH81">
        <v>43.057968720000005</v>
      </c>
      <c r="AI81">
        <v>14.997365759999999</v>
      </c>
      <c r="AJ81">
        <v>0</v>
      </c>
      <c r="AK81">
        <v>15.571999999999997</v>
      </c>
      <c r="AL81">
        <v>0</v>
      </c>
      <c r="AM81">
        <v>5.1533779999999991</v>
      </c>
      <c r="AN81">
        <v>0.82259000000000004</v>
      </c>
      <c r="AO81">
        <v>7.4865336000000013</v>
      </c>
      <c r="AP81">
        <v>3.3405917999999999</v>
      </c>
      <c r="AQ81">
        <v>19.098039999999997</v>
      </c>
      <c r="AR81">
        <v>3.3870719999999999</v>
      </c>
      <c r="AS81">
        <v>3.7143662399999999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25.919857033834727</v>
      </c>
      <c r="BB81">
        <f t="shared" si="1"/>
        <v>714.64748031147053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2.9533188374441077</v>
      </c>
      <c r="L82">
        <v>347.84944358954795</v>
      </c>
      <c r="M82">
        <v>14.113989637305698</v>
      </c>
      <c r="N82">
        <v>36.241720038603262</v>
      </c>
      <c r="O82">
        <v>0</v>
      </c>
      <c r="P82">
        <v>38.529113375691068</v>
      </c>
      <c r="Q82">
        <v>0</v>
      </c>
      <c r="R82">
        <v>12.990516125058329</v>
      </c>
      <c r="S82">
        <v>8.0859178481012659</v>
      </c>
      <c r="T82">
        <v>0</v>
      </c>
      <c r="U82">
        <v>42.11438710408094</v>
      </c>
      <c r="V82">
        <v>6.3641100000000002</v>
      </c>
      <c r="W82">
        <v>9.1692721518987348</v>
      </c>
      <c r="X82">
        <v>45.25528521060221</v>
      </c>
      <c r="Y82">
        <v>0</v>
      </c>
      <c r="Z82">
        <v>0</v>
      </c>
      <c r="AA82">
        <v>13.209274000000001</v>
      </c>
      <c r="AB82">
        <v>12.121704816000001</v>
      </c>
      <c r="AC82">
        <v>8.9164694943999994</v>
      </c>
      <c r="AD82">
        <v>11.2117433792</v>
      </c>
      <c r="AE82">
        <v>15.981150639999999</v>
      </c>
      <c r="AF82">
        <v>9.2564999999999991</v>
      </c>
      <c r="AG82">
        <v>5.3081308800000011</v>
      </c>
      <c r="AH82">
        <v>43.057968720000005</v>
      </c>
      <c r="AI82">
        <v>14.997365759999999</v>
      </c>
      <c r="AJ82">
        <v>0</v>
      </c>
      <c r="AK82">
        <v>15.571999999999997</v>
      </c>
      <c r="AL82">
        <v>0</v>
      </c>
      <c r="AM82">
        <v>5.1533779999999991</v>
      </c>
      <c r="AN82">
        <v>0.82259000000000004</v>
      </c>
      <c r="AO82">
        <v>7.4865336000000013</v>
      </c>
      <c r="AP82">
        <v>3.3405917999999999</v>
      </c>
      <c r="AQ82">
        <v>19.098039999999997</v>
      </c>
      <c r="AR82">
        <v>3.3870719999999999</v>
      </c>
      <c r="AS82">
        <v>3.7143662399999999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26.600068590427849</v>
      </c>
      <c r="BB82">
        <f t="shared" si="1"/>
        <v>733.40188465750555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2.9533301173276452</v>
      </c>
      <c r="L83">
        <v>353.540495044821</v>
      </c>
      <c r="M83">
        <v>14.113989637305698</v>
      </c>
      <c r="N83">
        <v>36.241720038603262</v>
      </c>
      <c r="O83">
        <v>0</v>
      </c>
      <c r="P83">
        <v>38.423678332092329</v>
      </c>
      <c r="Q83">
        <v>0</v>
      </c>
      <c r="R83">
        <v>12.975053544252743</v>
      </c>
      <c r="S83">
        <v>8.0856533333333349</v>
      </c>
      <c r="T83">
        <v>0</v>
      </c>
      <c r="U83">
        <v>42.11438710408094</v>
      </c>
      <c r="V83">
        <v>6.3641100000000002</v>
      </c>
      <c r="W83">
        <v>9.2139549771368294</v>
      </c>
      <c r="X83">
        <v>45.25528521060221</v>
      </c>
      <c r="Y83">
        <v>0</v>
      </c>
      <c r="Z83">
        <v>2.0107058399999995</v>
      </c>
      <c r="AA83">
        <v>13.209274000000001</v>
      </c>
      <c r="AB83">
        <v>12.121704816000001</v>
      </c>
      <c r="AC83">
        <v>8.9164694943999994</v>
      </c>
      <c r="AD83">
        <v>11.2117433792</v>
      </c>
      <c r="AE83">
        <v>15.981150639999999</v>
      </c>
      <c r="AF83">
        <v>9.2564999999999991</v>
      </c>
      <c r="AG83">
        <v>5.3081308800000011</v>
      </c>
      <c r="AH83">
        <v>43.057968720000005</v>
      </c>
      <c r="AI83">
        <v>14.997365759999999</v>
      </c>
      <c r="AJ83">
        <v>0</v>
      </c>
      <c r="AK83">
        <v>15.571999999999997</v>
      </c>
      <c r="AL83">
        <v>0</v>
      </c>
      <c r="AM83">
        <v>5.1533779999999991</v>
      </c>
      <c r="AN83">
        <v>0.82259000000000004</v>
      </c>
      <c r="AO83">
        <v>7.4865336000000013</v>
      </c>
      <c r="AP83">
        <v>2.9082799199999996</v>
      </c>
      <c r="AQ83">
        <v>19.098039999999997</v>
      </c>
      <c r="AR83">
        <v>4.7419007999999998</v>
      </c>
      <c r="AS83">
        <v>3.7143662399999999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26.899241778769692</v>
      </c>
      <c r="BB83">
        <f t="shared" si="1"/>
        <v>741.65051765038629</v>
      </c>
    </row>
    <row r="84" spans="1:54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2.9533188374441077</v>
      </c>
      <c r="L84">
        <v>365.91414126311224</v>
      </c>
      <c r="M84">
        <v>14.113989637305698</v>
      </c>
      <c r="N84">
        <v>36.241720038603262</v>
      </c>
      <c r="O84">
        <v>0</v>
      </c>
      <c r="P84">
        <v>38.423678332092329</v>
      </c>
      <c r="Q84">
        <v>0</v>
      </c>
      <c r="R84">
        <v>12.975053544252743</v>
      </c>
      <c r="S84">
        <v>8.0856533333333349</v>
      </c>
      <c r="T84">
        <v>0</v>
      </c>
      <c r="U84">
        <v>42.11438710408094</v>
      </c>
      <c r="V84">
        <v>6.3641100000000002</v>
      </c>
      <c r="W84">
        <v>9.2139549771368294</v>
      </c>
      <c r="X84">
        <v>45.25528521060221</v>
      </c>
      <c r="Y84">
        <v>0</v>
      </c>
      <c r="Z84">
        <v>2.0107058399999995</v>
      </c>
      <c r="AA84">
        <v>13.209274000000001</v>
      </c>
      <c r="AB84">
        <v>12.121704816000001</v>
      </c>
      <c r="AC84">
        <v>8.9164694943999994</v>
      </c>
      <c r="AD84">
        <v>11.2117433792</v>
      </c>
      <c r="AE84">
        <v>15.981150639999999</v>
      </c>
      <c r="AF84">
        <v>9.2564999999999991</v>
      </c>
      <c r="AG84">
        <v>5.3081308800000011</v>
      </c>
      <c r="AH84">
        <v>43.057968720000005</v>
      </c>
      <c r="AI84">
        <v>14.997365759999999</v>
      </c>
      <c r="AJ84">
        <v>0</v>
      </c>
      <c r="AK84">
        <v>15.571999999999997</v>
      </c>
      <c r="AL84">
        <v>0</v>
      </c>
      <c r="AM84">
        <v>5.1533779999999991</v>
      </c>
      <c r="AN84">
        <v>0.82259000000000004</v>
      </c>
      <c r="AO84">
        <v>7.4865336000000013</v>
      </c>
      <c r="AP84">
        <v>2.9082799199999996</v>
      </c>
      <c r="AQ84">
        <v>19.098039999999997</v>
      </c>
      <c r="AR84">
        <v>4.7419007999999998</v>
      </c>
      <c r="AS84">
        <v>3.7143662399999999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27.258818958650934</v>
      </c>
      <c r="BB84">
        <f t="shared" si="1"/>
        <v>751.56457540891267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2.9533188374441077</v>
      </c>
      <c r="L85">
        <v>365.91414126311224</v>
      </c>
      <c r="M85">
        <v>14.113989637305698</v>
      </c>
      <c r="N85">
        <v>36.241720038603262</v>
      </c>
      <c r="O85">
        <v>0</v>
      </c>
      <c r="P85">
        <v>38.423678332092329</v>
      </c>
      <c r="Q85">
        <v>0</v>
      </c>
      <c r="R85">
        <v>12.975053544252743</v>
      </c>
      <c r="S85">
        <v>8.0856533333333349</v>
      </c>
      <c r="T85">
        <v>0</v>
      </c>
      <c r="U85">
        <v>42.11438710408094</v>
      </c>
      <c r="V85">
        <v>6.3641100000000002</v>
      </c>
      <c r="W85">
        <v>9.2139549771368294</v>
      </c>
      <c r="X85">
        <v>45.25528521060221</v>
      </c>
      <c r="Y85">
        <v>0</v>
      </c>
      <c r="Z85">
        <v>2.0107058399999995</v>
      </c>
      <c r="AA85">
        <v>13.209274000000001</v>
      </c>
      <c r="AB85">
        <v>12.121704816000001</v>
      </c>
      <c r="AC85">
        <v>8.9164694943999994</v>
      </c>
      <c r="AD85">
        <v>11.2117433792</v>
      </c>
      <c r="AE85">
        <v>15.981150639999999</v>
      </c>
      <c r="AF85">
        <v>9.2564999999999991</v>
      </c>
      <c r="AG85">
        <v>5.3081308800000011</v>
      </c>
      <c r="AH85">
        <v>43.057968720000005</v>
      </c>
      <c r="AI85">
        <v>14.997365759999999</v>
      </c>
      <c r="AJ85">
        <v>0</v>
      </c>
      <c r="AK85">
        <v>15.571999999999997</v>
      </c>
      <c r="AL85">
        <v>0</v>
      </c>
      <c r="AM85">
        <v>5.1533779999999991</v>
      </c>
      <c r="AN85">
        <v>0.82259000000000004</v>
      </c>
      <c r="AO85">
        <v>7.4865336000000013</v>
      </c>
      <c r="AP85">
        <v>2.9082799199999996</v>
      </c>
      <c r="AQ85">
        <v>19.098039999999997</v>
      </c>
      <c r="AR85">
        <v>4.7419007999999998</v>
      </c>
      <c r="AS85">
        <v>3.7143662399999999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27.258818958650934</v>
      </c>
      <c r="BB85">
        <f t="shared" si="1"/>
        <v>751.56457540891267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2.9533188374441077</v>
      </c>
      <c r="L86">
        <v>365.91414126311224</v>
      </c>
      <c r="M86">
        <v>14.113989637305698</v>
      </c>
      <c r="N86">
        <v>36.241720038603262</v>
      </c>
      <c r="O86">
        <v>0</v>
      </c>
      <c r="P86">
        <v>38.423678332092329</v>
      </c>
      <c r="Q86">
        <v>0</v>
      </c>
      <c r="R86">
        <v>12.975053544252743</v>
      </c>
      <c r="S86">
        <v>8.0856533333333349</v>
      </c>
      <c r="T86">
        <v>0</v>
      </c>
      <c r="U86">
        <v>42.11438710408094</v>
      </c>
      <c r="V86">
        <v>6.3641100000000002</v>
      </c>
      <c r="W86">
        <v>9.2139549771368294</v>
      </c>
      <c r="X86">
        <v>45.25528521060221</v>
      </c>
      <c r="Y86">
        <v>0</v>
      </c>
      <c r="Z86">
        <v>2.0107058399999995</v>
      </c>
      <c r="AA86">
        <v>13.209274000000001</v>
      </c>
      <c r="AB86">
        <v>12.121704816000001</v>
      </c>
      <c r="AC86">
        <v>8.9164694943999994</v>
      </c>
      <c r="AD86">
        <v>11.2117433792</v>
      </c>
      <c r="AE86">
        <v>15.981150639999999</v>
      </c>
      <c r="AF86">
        <v>9.2564999999999991</v>
      </c>
      <c r="AG86">
        <v>5.3081308800000011</v>
      </c>
      <c r="AH86">
        <v>43.057968720000005</v>
      </c>
      <c r="AI86">
        <v>4.6866767999999999</v>
      </c>
      <c r="AJ86">
        <v>0</v>
      </c>
      <c r="AK86">
        <v>15.571999999999997</v>
      </c>
      <c r="AL86">
        <v>0</v>
      </c>
      <c r="AM86">
        <v>5.1533779999999991</v>
      </c>
      <c r="AN86">
        <v>0.82259000000000004</v>
      </c>
      <c r="AO86">
        <v>7.4865336000000013</v>
      </c>
      <c r="AP86">
        <v>2.9082799199999996</v>
      </c>
      <c r="AQ86">
        <v>19.098039999999997</v>
      </c>
      <c r="AR86">
        <v>4.7419007999999998</v>
      </c>
      <c r="AS86">
        <v>3.7143662399999999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26.897944845050937</v>
      </c>
      <c r="BB86">
        <f t="shared" si="1"/>
        <v>741.61476056251274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2.9533188374441077</v>
      </c>
      <c r="L87">
        <v>365.91414126311224</v>
      </c>
      <c r="M87">
        <v>14.113989637305698</v>
      </c>
      <c r="N87">
        <v>36.241720038603262</v>
      </c>
      <c r="O87">
        <v>0</v>
      </c>
      <c r="P87">
        <v>38.434040704889554</v>
      </c>
      <c r="Q87">
        <v>0</v>
      </c>
      <c r="R87">
        <v>12.975053544252743</v>
      </c>
      <c r="S87">
        <v>8.0856533333333349</v>
      </c>
      <c r="T87">
        <v>0</v>
      </c>
      <c r="U87">
        <v>42.11438710408094</v>
      </c>
      <c r="V87">
        <v>6.3641100000000002</v>
      </c>
      <c r="W87">
        <v>9.2139549771368294</v>
      </c>
      <c r="X87">
        <v>45.25528521060221</v>
      </c>
      <c r="Y87">
        <v>0</v>
      </c>
      <c r="Z87">
        <v>2.0107058399999995</v>
      </c>
      <c r="AA87">
        <v>13.088087999999999</v>
      </c>
      <c r="AB87">
        <v>12.121704816000001</v>
      </c>
      <c r="AC87">
        <v>8.9164694943999994</v>
      </c>
      <c r="AD87">
        <v>11.2117433792</v>
      </c>
      <c r="AE87">
        <v>15.1671353808</v>
      </c>
      <c r="AF87">
        <v>8.1674999999999986</v>
      </c>
      <c r="AG87">
        <v>5.3081308800000011</v>
      </c>
      <c r="AH87">
        <v>43.057968720000005</v>
      </c>
      <c r="AI87">
        <v>4.2961203999999995</v>
      </c>
      <c r="AJ87">
        <v>0</v>
      </c>
      <c r="AK87">
        <v>15.571999999999997</v>
      </c>
      <c r="AL87">
        <v>0</v>
      </c>
      <c r="AM87">
        <v>4.9079790476190475</v>
      </c>
      <c r="AN87">
        <v>0.82259000000000004</v>
      </c>
      <c r="AO87">
        <v>7.4865336000000013</v>
      </c>
      <c r="AP87">
        <v>2.9082799199999996</v>
      </c>
      <c r="AQ87">
        <v>19.098039999999997</v>
      </c>
      <c r="AR87">
        <v>4.7419007999999998</v>
      </c>
      <c r="AS87">
        <v>3.5080125600000005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26.797979526765516</v>
      </c>
      <c r="BB87">
        <f t="shared" si="1"/>
        <v>738.85857796201435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2.9533188374441077</v>
      </c>
      <c r="L88">
        <v>365.91414126311224</v>
      </c>
      <c r="M88">
        <v>14.113989637305698</v>
      </c>
      <c r="N88">
        <v>36.241720038603262</v>
      </c>
      <c r="O88">
        <v>0</v>
      </c>
      <c r="P88">
        <v>38.434040704889554</v>
      </c>
      <c r="Q88">
        <v>0</v>
      </c>
      <c r="R88">
        <v>12.975053544252743</v>
      </c>
      <c r="S88">
        <v>8.0856533333333349</v>
      </c>
      <c r="T88">
        <v>0</v>
      </c>
      <c r="U88">
        <v>42.11438710408094</v>
      </c>
      <c r="V88">
        <v>6.3641100000000002</v>
      </c>
      <c r="W88">
        <v>9.2139549771368294</v>
      </c>
      <c r="X88">
        <v>45.25528521060221</v>
      </c>
      <c r="Y88">
        <v>0</v>
      </c>
      <c r="Z88">
        <v>2.0107058399999995</v>
      </c>
      <c r="AA88">
        <v>13.088087999999999</v>
      </c>
      <c r="AB88">
        <v>12.121704816000001</v>
      </c>
      <c r="AC88">
        <v>8.9164694943999994</v>
      </c>
      <c r="AD88">
        <v>11.2117433792</v>
      </c>
      <c r="AE88">
        <v>15.1671353808</v>
      </c>
      <c r="AF88">
        <v>8.1674999999999986</v>
      </c>
      <c r="AG88">
        <v>5.3081308800000011</v>
      </c>
      <c r="AH88">
        <v>43.057968720000005</v>
      </c>
      <c r="AI88">
        <v>4.2961203999999995</v>
      </c>
      <c r="AJ88">
        <v>0</v>
      </c>
      <c r="AK88">
        <v>15.571999999999997</v>
      </c>
      <c r="AL88">
        <v>0</v>
      </c>
      <c r="AM88">
        <v>4.9079790476190475</v>
      </c>
      <c r="AN88">
        <v>0.82259000000000004</v>
      </c>
      <c r="AO88">
        <v>7.4865336000000013</v>
      </c>
      <c r="AP88">
        <v>2.9082799199999996</v>
      </c>
      <c r="AQ88">
        <v>19.098039999999997</v>
      </c>
      <c r="AR88">
        <v>4.7419007999999998</v>
      </c>
      <c r="AS88">
        <v>3.5080125600000005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26.797979526765516</v>
      </c>
      <c r="BB88">
        <f t="shared" si="1"/>
        <v>738.85857796201435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2.9533188374441077</v>
      </c>
      <c r="L89">
        <v>384.22557056123446</v>
      </c>
      <c r="M89">
        <v>14.113989637305698</v>
      </c>
      <c r="N89">
        <v>36.241720038603262</v>
      </c>
      <c r="O89">
        <v>0</v>
      </c>
      <c r="P89">
        <v>38.434040704889554</v>
      </c>
      <c r="Q89">
        <v>0</v>
      </c>
      <c r="R89">
        <v>12.975053544252743</v>
      </c>
      <c r="S89">
        <v>8.0856533333333349</v>
      </c>
      <c r="T89">
        <v>0</v>
      </c>
      <c r="U89">
        <v>42.11438710408094</v>
      </c>
      <c r="V89">
        <v>6.3641100000000002</v>
      </c>
      <c r="W89">
        <v>9.2139549771368294</v>
      </c>
      <c r="X89">
        <v>45.25528521060221</v>
      </c>
      <c r="Y89">
        <v>0</v>
      </c>
      <c r="Z89">
        <v>2.0107058399999995</v>
      </c>
      <c r="AA89">
        <v>13.088087999999999</v>
      </c>
      <c r="AB89">
        <v>12.121704816000001</v>
      </c>
      <c r="AC89">
        <v>8.9164694943999994</v>
      </c>
      <c r="AD89">
        <v>11.2117433792</v>
      </c>
      <c r="AE89">
        <v>15.1671353808</v>
      </c>
      <c r="AF89">
        <v>8.1674999999999986</v>
      </c>
      <c r="AG89">
        <v>5.3081308800000011</v>
      </c>
      <c r="AH89">
        <v>43.057968720000005</v>
      </c>
      <c r="AI89">
        <v>4.2961203999999995</v>
      </c>
      <c r="AJ89">
        <v>0</v>
      </c>
      <c r="AK89">
        <v>15.571999999999997</v>
      </c>
      <c r="AL89">
        <v>0</v>
      </c>
      <c r="AM89">
        <v>4.9079790476190475</v>
      </c>
      <c r="AN89">
        <v>0.82259000000000004</v>
      </c>
      <c r="AO89">
        <v>7.4865336000000013</v>
      </c>
      <c r="AP89">
        <v>2.9082799199999996</v>
      </c>
      <c r="AQ89">
        <v>19.098039999999997</v>
      </c>
      <c r="AR89">
        <v>4.7419007999999998</v>
      </c>
      <c r="AS89">
        <v>3.5080125600000005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27.438879552775859</v>
      </c>
      <c r="BB89">
        <f t="shared" si="1"/>
        <v>756.52910723412629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2.9533188374441077</v>
      </c>
      <c r="L90">
        <v>384.22557056123446</v>
      </c>
      <c r="M90">
        <v>14.113989637305698</v>
      </c>
      <c r="N90">
        <v>36.241720038603262</v>
      </c>
      <c r="O90">
        <v>0</v>
      </c>
      <c r="P90">
        <v>38.434040704889554</v>
      </c>
      <c r="Q90">
        <v>0</v>
      </c>
      <c r="R90">
        <v>12.975053544252743</v>
      </c>
      <c r="S90">
        <v>8.0856533333333349</v>
      </c>
      <c r="T90">
        <v>0</v>
      </c>
      <c r="U90">
        <v>42.11438710408094</v>
      </c>
      <c r="V90">
        <v>6.3641100000000002</v>
      </c>
      <c r="W90">
        <v>9.2139549771368294</v>
      </c>
      <c r="X90">
        <v>45.25528521060221</v>
      </c>
      <c r="Y90">
        <v>0</v>
      </c>
      <c r="Z90">
        <v>2.0107058399999995</v>
      </c>
      <c r="AA90">
        <v>13.088087999999999</v>
      </c>
      <c r="AB90">
        <v>12.121704816000001</v>
      </c>
      <c r="AC90">
        <v>8.9164694943999994</v>
      </c>
      <c r="AD90">
        <v>11.2117433792</v>
      </c>
      <c r="AE90">
        <v>15.1671353808</v>
      </c>
      <c r="AF90">
        <v>8.1674999999999986</v>
      </c>
      <c r="AG90">
        <v>5.3081308800000011</v>
      </c>
      <c r="AH90">
        <v>43.057968720000005</v>
      </c>
      <c r="AI90">
        <v>4.2961203999999995</v>
      </c>
      <c r="AJ90">
        <v>0</v>
      </c>
      <c r="AK90">
        <v>15.571999999999997</v>
      </c>
      <c r="AL90">
        <v>0</v>
      </c>
      <c r="AM90">
        <v>4.9079790476190475</v>
      </c>
      <c r="AN90">
        <v>0.82259000000000004</v>
      </c>
      <c r="AO90">
        <v>7.4865336000000013</v>
      </c>
      <c r="AP90">
        <v>2.9082799199999996</v>
      </c>
      <c r="AQ90">
        <v>19.098039999999997</v>
      </c>
      <c r="AR90">
        <v>4.7419007999999998</v>
      </c>
      <c r="AS90">
        <v>3.5080125600000005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27.438879552775859</v>
      </c>
      <c r="BB90">
        <f t="shared" si="1"/>
        <v>756.52910723412629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2.9533188374441077</v>
      </c>
      <c r="L91">
        <v>403.56897063533057</v>
      </c>
      <c r="M91">
        <v>14.113989637305698</v>
      </c>
      <c r="N91">
        <v>36.241720038603262</v>
      </c>
      <c r="O91">
        <v>0</v>
      </c>
      <c r="P91">
        <v>38.423678332092329</v>
      </c>
      <c r="Q91">
        <v>0</v>
      </c>
      <c r="R91">
        <v>13.011876387096773</v>
      </c>
      <c r="S91">
        <v>8.0995650000000019</v>
      </c>
      <c r="T91">
        <v>0</v>
      </c>
      <c r="U91">
        <v>42.11438710408094</v>
      </c>
      <c r="V91">
        <v>6.3641100000000002</v>
      </c>
      <c r="W91">
        <v>9.2139549771368294</v>
      </c>
      <c r="X91">
        <v>45.25528521060221</v>
      </c>
      <c r="Y91">
        <v>0</v>
      </c>
      <c r="Z91">
        <v>2.0107058399999995</v>
      </c>
      <c r="AA91">
        <v>13.209274000000001</v>
      </c>
      <c r="AB91">
        <v>12.121704816000001</v>
      </c>
      <c r="AC91">
        <v>8.9164694943999994</v>
      </c>
      <c r="AD91">
        <v>11.2117433792</v>
      </c>
      <c r="AE91">
        <v>15.981150639999999</v>
      </c>
      <c r="AF91">
        <v>9.2564999999999991</v>
      </c>
      <c r="AG91">
        <v>5.3081308800000011</v>
      </c>
      <c r="AH91">
        <v>43.057968720000005</v>
      </c>
      <c r="AI91">
        <v>4.2961203999999995</v>
      </c>
      <c r="AJ91">
        <v>0</v>
      </c>
      <c r="AK91">
        <v>15.571999999999997</v>
      </c>
      <c r="AL91">
        <v>0</v>
      </c>
      <c r="AM91">
        <v>5.1533779999999991</v>
      </c>
      <c r="AN91">
        <v>0.82259000000000004</v>
      </c>
      <c r="AO91">
        <v>8.2081271999999998</v>
      </c>
      <c r="AP91">
        <v>2.9082799199999996</v>
      </c>
      <c r="AQ91">
        <v>19.098039999999997</v>
      </c>
      <c r="AR91">
        <v>6.0967295999999997</v>
      </c>
      <c r="AS91">
        <v>3.5080125600000005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28.269422479833977</v>
      </c>
      <c r="BB91">
        <f t="shared" si="1"/>
        <v>779.42835912945873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2.9533188374441077</v>
      </c>
      <c r="L92">
        <v>403.56897063533057</v>
      </c>
      <c r="M92">
        <v>14.113989637305698</v>
      </c>
      <c r="N92">
        <v>36.241720038603262</v>
      </c>
      <c r="O92">
        <v>0</v>
      </c>
      <c r="P92">
        <v>38.423678332092329</v>
      </c>
      <c r="Q92">
        <v>0</v>
      </c>
      <c r="R92">
        <v>13.011876387096773</v>
      </c>
      <c r="S92">
        <v>8.0995650000000019</v>
      </c>
      <c r="T92">
        <v>0</v>
      </c>
      <c r="U92">
        <v>42.11438710408094</v>
      </c>
      <c r="V92">
        <v>6.3641100000000002</v>
      </c>
      <c r="W92">
        <v>9.2139549771368294</v>
      </c>
      <c r="X92">
        <v>45.25528521060221</v>
      </c>
      <c r="Y92">
        <v>0</v>
      </c>
      <c r="Z92">
        <v>2.0107058399999995</v>
      </c>
      <c r="AA92">
        <v>13.209274000000001</v>
      </c>
      <c r="AB92">
        <v>12.121704816000001</v>
      </c>
      <c r="AC92">
        <v>8.9164694943999994</v>
      </c>
      <c r="AD92">
        <v>11.2117433792</v>
      </c>
      <c r="AE92">
        <v>15.981150639999999</v>
      </c>
      <c r="AF92">
        <v>9.2564999999999991</v>
      </c>
      <c r="AG92">
        <v>5.3081308800000011</v>
      </c>
      <c r="AH92">
        <v>43.057968720000005</v>
      </c>
      <c r="AI92">
        <v>4.2961203999999995</v>
      </c>
      <c r="AJ92">
        <v>0</v>
      </c>
      <c r="AK92">
        <v>15.571999999999997</v>
      </c>
      <c r="AL92">
        <v>0</v>
      </c>
      <c r="AM92">
        <v>5.1533779999999991</v>
      </c>
      <c r="AN92">
        <v>0.82259000000000004</v>
      </c>
      <c r="AO92">
        <v>8.2081271999999998</v>
      </c>
      <c r="AP92">
        <v>2.9082799199999996</v>
      </c>
      <c r="AQ92">
        <v>19.098039999999997</v>
      </c>
      <c r="AR92">
        <v>6.0967295999999997</v>
      </c>
      <c r="AS92">
        <v>3.5080125600000005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28.269422479833977</v>
      </c>
      <c r="BB92">
        <f t="shared" si="1"/>
        <v>779.42835912945873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2.9533188374441077</v>
      </c>
      <c r="L93">
        <v>460.75581785354524</v>
      </c>
      <c r="M93">
        <v>14.113989637305698</v>
      </c>
      <c r="N93">
        <v>36.241720038603262</v>
      </c>
      <c r="O93">
        <v>0</v>
      </c>
      <c r="P93">
        <v>38.423678332092329</v>
      </c>
      <c r="Q93">
        <v>0</v>
      </c>
      <c r="R93">
        <v>13.011876387096773</v>
      </c>
      <c r="S93">
        <v>8.0995650000000019</v>
      </c>
      <c r="T93">
        <v>0</v>
      </c>
      <c r="U93">
        <v>42.827219211639822</v>
      </c>
      <c r="V93">
        <v>6.3641100000000002</v>
      </c>
      <c r="W93">
        <v>9.2139549771368294</v>
      </c>
      <c r="X93">
        <v>45.25528521060221</v>
      </c>
      <c r="Y93">
        <v>0</v>
      </c>
      <c r="Z93">
        <v>2.0107058399999995</v>
      </c>
      <c r="AA93">
        <v>13.209274000000001</v>
      </c>
      <c r="AB93">
        <v>12.121704816000001</v>
      </c>
      <c r="AC93">
        <v>8.9164694943999994</v>
      </c>
      <c r="AD93">
        <v>11.2117433792</v>
      </c>
      <c r="AE93">
        <v>15.981150639999999</v>
      </c>
      <c r="AF93">
        <v>9.2564999999999991</v>
      </c>
      <c r="AG93">
        <v>5.3081308800000011</v>
      </c>
      <c r="AH93">
        <v>43.057968720000005</v>
      </c>
      <c r="AI93">
        <v>4.2961203999999995</v>
      </c>
      <c r="AJ93">
        <v>0</v>
      </c>
      <c r="AK93">
        <v>15.571999999999997</v>
      </c>
      <c r="AL93">
        <v>0</v>
      </c>
      <c r="AM93">
        <v>5.1533779999999991</v>
      </c>
      <c r="AN93">
        <v>0.82259000000000004</v>
      </c>
      <c r="AO93">
        <v>8.2081271999999998</v>
      </c>
      <c r="AP93">
        <v>2.9082799199999996</v>
      </c>
      <c r="AQ93">
        <v>19.098039999999997</v>
      </c>
      <c r="AR93">
        <v>6.0967295999999997</v>
      </c>
      <c r="AS93">
        <v>3.9207199200000007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30.310356594563206</v>
      </c>
      <c r="BB93">
        <f t="shared" si="1"/>
        <v>835.69981170050289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2.9533188374441077</v>
      </c>
      <c r="L94">
        <v>460.75647706284894</v>
      </c>
      <c r="M94">
        <v>14.113989637305698</v>
      </c>
      <c r="N94">
        <v>36.241720038603262</v>
      </c>
      <c r="O94">
        <v>0</v>
      </c>
      <c r="P94">
        <v>38.423678332092329</v>
      </c>
      <c r="Q94">
        <v>0</v>
      </c>
      <c r="R94">
        <v>13.011876387096773</v>
      </c>
      <c r="S94">
        <v>8.0995650000000019</v>
      </c>
      <c r="T94">
        <v>0</v>
      </c>
      <c r="U94">
        <v>42.827219211639822</v>
      </c>
      <c r="V94">
        <v>6.3641100000000002</v>
      </c>
      <c r="W94">
        <v>9.2139549771368294</v>
      </c>
      <c r="X94">
        <v>45.25528521060221</v>
      </c>
      <c r="Y94">
        <v>0</v>
      </c>
      <c r="Z94">
        <v>2.0107058399999995</v>
      </c>
      <c r="AA94">
        <v>13.209274000000001</v>
      </c>
      <c r="AB94">
        <v>12.121704816000001</v>
      </c>
      <c r="AC94">
        <v>8.9164694943999994</v>
      </c>
      <c r="AD94">
        <v>11.2117433792</v>
      </c>
      <c r="AE94">
        <v>15.981150639999999</v>
      </c>
      <c r="AF94">
        <v>9.2564999999999991</v>
      </c>
      <c r="AG94">
        <v>5.3081308800000011</v>
      </c>
      <c r="AH94">
        <v>43.057968720000005</v>
      </c>
      <c r="AI94">
        <v>4.2961203999999995</v>
      </c>
      <c r="AJ94">
        <v>0</v>
      </c>
      <c r="AK94">
        <v>15.571999999999997</v>
      </c>
      <c r="AL94">
        <v>0</v>
      </c>
      <c r="AM94">
        <v>5.1533779999999991</v>
      </c>
      <c r="AN94">
        <v>0.82259000000000004</v>
      </c>
      <c r="AO94">
        <v>8.2081271999999998</v>
      </c>
      <c r="AP94">
        <v>2.9082799199999996</v>
      </c>
      <c r="AQ94">
        <v>19.098039999999997</v>
      </c>
      <c r="AR94">
        <v>6.0967295999999997</v>
      </c>
      <c r="AS94">
        <v>3.9207199200000007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30.310379652973115</v>
      </c>
      <c r="BB94">
        <f t="shared" si="1"/>
        <v>835.7004478513968</v>
      </c>
    </row>
    <row r="95" spans="1:54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2.9533188374441077</v>
      </c>
      <c r="L95">
        <v>493.56754946464696</v>
      </c>
      <c r="M95">
        <v>14.113989637305698</v>
      </c>
      <c r="N95">
        <v>36.241720038603262</v>
      </c>
      <c r="O95">
        <v>0</v>
      </c>
      <c r="P95">
        <v>38.423678332092329</v>
      </c>
      <c r="Q95">
        <v>0</v>
      </c>
      <c r="R95">
        <v>13.011876387096773</v>
      </c>
      <c r="S95">
        <v>8.0995650000000019</v>
      </c>
      <c r="T95">
        <v>0</v>
      </c>
      <c r="U95">
        <v>42.827219211639822</v>
      </c>
      <c r="V95">
        <v>6.3641100000000002</v>
      </c>
      <c r="W95">
        <v>9.2139549771368294</v>
      </c>
      <c r="X95">
        <v>45.25528521060221</v>
      </c>
      <c r="Y95">
        <v>0</v>
      </c>
      <c r="Z95">
        <v>2.0107058399999995</v>
      </c>
      <c r="AA95">
        <v>13.088087999999999</v>
      </c>
      <c r="AB95">
        <v>12.121704816000001</v>
      </c>
      <c r="AC95">
        <v>8.9164694943999994</v>
      </c>
      <c r="AD95">
        <v>11.2117433792</v>
      </c>
      <c r="AE95">
        <v>15.1671353808</v>
      </c>
      <c r="AF95">
        <v>8.1674999999999986</v>
      </c>
      <c r="AG95">
        <v>5.3081308800000011</v>
      </c>
      <c r="AH95">
        <v>43.057968720000005</v>
      </c>
      <c r="AI95">
        <v>0.97639100000000012</v>
      </c>
      <c r="AJ95">
        <v>0</v>
      </c>
      <c r="AK95">
        <v>15.571999999999997</v>
      </c>
      <c r="AL95">
        <v>0</v>
      </c>
      <c r="AM95">
        <v>4.9079790476190475</v>
      </c>
      <c r="AN95">
        <v>0.82259000000000004</v>
      </c>
      <c r="AO95">
        <v>8.2081271999999998</v>
      </c>
      <c r="AP95">
        <v>2.9082799199999996</v>
      </c>
      <c r="AQ95">
        <v>19.098039999999997</v>
      </c>
      <c r="AR95">
        <v>6.0967295999999997</v>
      </c>
      <c r="AS95">
        <v>3.5080125600000005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31.248695931341082</v>
      </c>
      <c r="BB95">
        <f t="shared" si="1"/>
        <v>861.57116700324593</v>
      </c>
    </row>
    <row r="96" spans="1:54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2.9533188374441077</v>
      </c>
      <c r="L96">
        <v>493.56754946464696</v>
      </c>
      <c r="M96">
        <v>14.113989637305698</v>
      </c>
      <c r="N96">
        <v>36.241720038603262</v>
      </c>
      <c r="O96">
        <v>0</v>
      </c>
      <c r="P96">
        <v>38.423678332092329</v>
      </c>
      <c r="Q96">
        <v>0</v>
      </c>
      <c r="R96">
        <v>13.011876387096773</v>
      </c>
      <c r="S96">
        <v>8.0995650000000019</v>
      </c>
      <c r="T96">
        <v>0</v>
      </c>
      <c r="U96">
        <v>42.827219211639822</v>
      </c>
      <c r="V96">
        <v>6.3641100000000002</v>
      </c>
      <c r="W96">
        <v>9.2139549771368294</v>
      </c>
      <c r="X96">
        <v>45.25528521060221</v>
      </c>
      <c r="Y96">
        <v>0</v>
      </c>
      <c r="Z96">
        <v>2.0107058399999995</v>
      </c>
      <c r="AA96">
        <v>13.088087999999999</v>
      </c>
      <c r="AB96">
        <v>12.121704816000001</v>
      </c>
      <c r="AC96">
        <v>8.9164694943999994</v>
      </c>
      <c r="AD96">
        <v>11.2117433792</v>
      </c>
      <c r="AE96">
        <v>15.1671353808</v>
      </c>
      <c r="AF96">
        <v>8.1674999999999986</v>
      </c>
      <c r="AG96">
        <v>5.3081308800000011</v>
      </c>
      <c r="AH96">
        <v>43.057968720000005</v>
      </c>
      <c r="AI96">
        <v>0.97639100000000012</v>
      </c>
      <c r="AJ96">
        <v>0</v>
      </c>
      <c r="AK96">
        <v>15.571999999999997</v>
      </c>
      <c r="AL96">
        <v>0</v>
      </c>
      <c r="AM96">
        <v>4.9079790476190475</v>
      </c>
      <c r="AN96">
        <v>0.82259000000000004</v>
      </c>
      <c r="AO96">
        <v>8.2081271999999998</v>
      </c>
      <c r="AP96">
        <v>2.9082799199999996</v>
      </c>
      <c r="AQ96">
        <v>19.098039999999997</v>
      </c>
      <c r="AR96">
        <v>4.7419007999999998</v>
      </c>
      <c r="AS96">
        <v>3.5080125600000005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31.201276923341084</v>
      </c>
      <c r="BB96">
        <f t="shared" si="1"/>
        <v>860.263757211246</v>
      </c>
    </row>
    <row r="97" spans="1:54">
      <c r="A97" t="s">
        <v>139</v>
      </c>
      <c r="B97">
        <v>0</v>
      </c>
      <c r="C97">
        <v>5.8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2.9533188374441077</v>
      </c>
      <c r="L97">
        <v>493.56754946464696</v>
      </c>
      <c r="M97">
        <v>14.113989637305698</v>
      </c>
      <c r="N97">
        <v>36.241720038603262</v>
      </c>
      <c r="O97">
        <v>0</v>
      </c>
      <c r="P97">
        <v>38.423678332092329</v>
      </c>
      <c r="Q97">
        <v>0.56992075070821535</v>
      </c>
      <c r="R97">
        <v>13.011876387096773</v>
      </c>
      <c r="S97">
        <v>8.0995650000000019</v>
      </c>
      <c r="T97">
        <v>0</v>
      </c>
      <c r="U97">
        <v>42.827219211639822</v>
      </c>
      <c r="V97">
        <v>6.3641100000000002</v>
      </c>
      <c r="W97">
        <v>9.2139549771368294</v>
      </c>
      <c r="X97">
        <v>45.25528521060221</v>
      </c>
      <c r="Y97">
        <v>0</v>
      </c>
      <c r="Z97">
        <v>2.0107058399999995</v>
      </c>
      <c r="AA97">
        <v>13.088087999999999</v>
      </c>
      <c r="AB97">
        <v>12.121704816000001</v>
      </c>
      <c r="AC97">
        <v>8.9164694943999994</v>
      </c>
      <c r="AD97">
        <v>11.2117433792</v>
      </c>
      <c r="AE97">
        <v>15.1671353808</v>
      </c>
      <c r="AF97">
        <v>8.1674999999999986</v>
      </c>
      <c r="AG97">
        <v>5.3081308800000011</v>
      </c>
      <c r="AH97">
        <v>43.057968720000005</v>
      </c>
      <c r="AI97">
        <v>0.97639100000000012</v>
      </c>
      <c r="AJ97">
        <v>0</v>
      </c>
      <c r="AK97">
        <v>15.571999999999997</v>
      </c>
      <c r="AL97">
        <v>0</v>
      </c>
      <c r="AM97">
        <v>4.9079790476190475</v>
      </c>
      <c r="AN97">
        <v>0.82259000000000004</v>
      </c>
      <c r="AO97">
        <v>8.2081271999999998</v>
      </c>
      <c r="AP97">
        <v>2.9082799199999996</v>
      </c>
      <c r="AQ97">
        <v>19.098039999999997</v>
      </c>
      <c r="AR97">
        <v>4.7419007999999998</v>
      </c>
      <c r="AS97">
        <v>3.5080125600000005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31.368224161301427</v>
      </c>
      <c r="BB97">
        <f t="shared" si="1"/>
        <v>864.8667307239939</v>
      </c>
    </row>
    <row r="98" spans="1:54">
      <c r="A98" t="s">
        <v>140</v>
      </c>
      <c r="B98">
        <v>0</v>
      </c>
      <c r="C98">
        <v>7.9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2.9533188374441077</v>
      </c>
      <c r="L98">
        <v>493.56754946464696</v>
      </c>
      <c r="M98">
        <v>14.113989637305698</v>
      </c>
      <c r="N98">
        <v>36.241720038603262</v>
      </c>
      <c r="O98">
        <v>0</v>
      </c>
      <c r="P98">
        <v>38.423678332092329</v>
      </c>
      <c r="Q98">
        <v>0.56992075070821535</v>
      </c>
      <c r="R98">
        <v>13.011876387096773</v>
      </c>
      <c r="S98">
        <v>8.0995650000000019</v>
      </c>
      <c r="T98">
        <v>0</v>
      </c>
      <c r="U98">
        <v>42.827219211639822</v>
      </c>
      <c r="V98">
        <v>6.3641100000000002</v>
      </c>
      <c r="W98">
        <v>9.2139549771368294</v>
      </c>
      <c r="X98">
        <v>45.25528521060221</v>
      </c>
      <c r="Y98">
        <v>0</v>
      </c>
      <c r="Z98">
        <v>2.0107058399999995</v>
      </c>
      <c r="AA98">
        <v>13.088087999999999</v>
      </c>
      <c r="AB98">
        <v>12.121704816000001</v>
      </c>
      <c r="AC98">
        <v>8.9164694943999994</v>
      </c>
      <c r="AD98">
        <v>11.2117433792</v>
      </c>
      <c r="AE98">
        <v>15.1671353808</v>
      </c>
      <c r="AF98">
        <v>8.1674999999999986</v>
      </c>
      <c r="AG98">
        <v>5.3081308800000011</v>
      </c>
      <c r="AH98">
        <v>43.057968720000005</v>
      </c>
      <c r="AI98">
        <v>0.97639100000000012</v>
      </c>
      <c r="AJ98">
        <v>0</v>
      </c>
      <c r="AK98">
        <v>15.571999999999997</v>
      </c>
      <c r="AL98">
        <v>0</v>
      </c>
      <c r="AM98">
        <v>4.9079790476190475</v>
      </c>
      <c r="AN98">
        <v>0.82259000000000004</v>
      </c>
      <c r="AO98">
        <v>8.2081271999999998</v>
      </c>
      <c r="AP98">
        <v>2.9082799199999996</v>
      </c>
      <c r="AQ98">
        <v>19.098039999999997</v>
      </c>
      <c r="AR98">
        <v>4.7419007999999998</v>
      </c>
      <c r="AS98">
        <v>3.5080125600000005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31.441724161301423</v>
      </c>
      <c r="BB98">
        <f t="shared" si="1"/>
        <v>866.89323072399395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1.7200000000000003E-2</v>
      </c>
      <c r="D99">
        <f t="shared" si="2"/>
        <v>3.7499999999999997E-5</v>
      </c>
      <c r="E99">
        <f t="shared" si="2"/>
        <v>0</v>
      </c>
      <c r="F99">
        <f t="shared" si="2"/>
        <v>0</v>
      </c>
      <c r="G99">
        <f t="shared" si="2"/>
        <v>9.7750000000000007E-4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5.204516078173993E-2</v>
      </c>
      <c r="L99">
        <f t="shared" si="2"/>
        <v>7.7296620730234942</v>
      </c>
      <c r="M99">
        <f t="shared" si="2"/>
        <v>0.33873575129533656</v>
      </c>
      <c r="N99">
        <f t="shared" si="2"/>
        <v>0.86980128092648057</v>
      </c>
      <c r="O99">
        <f t="shared" si="2"/>
        <v>0</v>
      </c>
      <c r="P99">
        <f t="shared" si="2"/>
        <v>0.98979517740211742</v>
      </c>
      <c r="Q99">
        <f t="shared" si="2"/>
        <v>8.7078921413954265E-4</v>
      </c>
      <c r="R99">
        <f t="shared" si="2"/>
        <v>0.25191819991156383</v>
      </c>
      <c r="S99">
        <f t="shared" si="2"/>
        <v>0.15632419682573365</v>
      </c>
      <c r="T99">
        <f t="shared" si="2"/>
        <v>0</v>
      </c>
      <c r="U99">
        <f t="shared" si="2"/>
        <v>1.1213515259521469</v>
      </c>
      <c r="V99">
        <f t="shared" si="2"/>
        <v>0.1232776303942652</v>
      </c>
      <c r="W99">
        <f t="shared" si="2"/>
        <v>0.16329556688325081</v>
      </c>
      <c r="X99">
        <f t="shared" si="2"/>
        <v>0.90922513218561185</v>
      </c>
      <c r="Y99">
        <f t="shared" si="2"/>
        <v>0</v>
      </c>
      <c r="Z99">
        <f t="shared" si="2"/>
        <v>8.0428233599999979E-3</v>
      </c>
      <c r="AA99">
        <f t="shared" si="2"/>
        <v>0.31447766999999965</v>
      </c>
      <c r="AB99">
        <f t="shared" si="2"/>
        <v>0.29092091558400002</v>
      </c>
      <c r="AC99">
        <f t="shared" si="2"/>
        <v>0.21399526786559975</v>
      </c>
      <c r="AD99">
        <f t="shared" si="2"/>
        <v>0.26908184110080019</v>
      </c>
      <c r="AE99">
        <f t="shared" si="2"/>
        <v>0.36645329491679929</v>
      </c>
      <c r="AF99">
        <f t="shared" si="2"/>
        <v>0.20594200000000004</v>
      </c>
      <c r="AG99">
        <f t="shared" si="2"/>
        <v>0.12739514112000022</v>
      </c>
      <c r="AH99">
        <f t="shared" si="2"/>
        <v>1.0269412701600018</v>
      </c>
      <c r="AI99">
        <f t="shared" si="2"/>
        <v>0.14292411457999996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0.11852769399999999</v>
      </c>
      <c r="AN99">
        <f t="shared" si="2"/>
        <v>1.9531730000000014E-2</v>
      </c>
      <c r="AO99">
        <f t="shared" si="2"/>
        <v>0.18111999360000047</v>
      </c>
      <c r="AP99">
        <f t="shared" si="2"/>
        <v>2.6410325759999988E-2</v>
      </c>
      <c r="AQ99">
        <f t="shared" si="2"/>
        <v>0.40814811750000057</v>
      </c>
      <c r="AR99">
        <f t="shared" si="2"/>
        <v>0.14259573119999996</v>
      </c>
      <c r="AS99">
        <f t="shared" si="2"/>
        <v>0.10673644097999997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0.59736213894743317</v>
      </c>
      <c r="BB99">
        <f t="shared" si="1"/>
        <v>16.470127717575654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75.679999999999978</v>
      </c>
      <c r="BA3">
        <v>2.6399999999999864</v>
      </c>
      <c r="BB3">
        <f>SUM(B3:AZ3)-BA3</f>
        <v>73.039999999999992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75.679999999999978</v>
      </c>
      <c r="BA4">
        <v>2.6399999999999864</v>
      </c>
      <c r="BB4">
        <f t="shared" ref="BB4:BB67" si="0">SUM(B4:AZ4)-BA4</f>
        <v>73.039999999999992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75.799999999999983</v>
      </c>
      <c r="BA5">
        <v>2.6399999999999864</v>
      </c>
      <c r="BB5">
        <f t="shared" si="0"/>
        <v>73.16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75.799999999999983</v>
      </c>
      <c r="BA6">
        <v>2.6399999999999864</v>
      </c>
      <c r="BB6">
        <f t="shared" si="0"/>
        <v>73.16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75.84999999999998</v>
      </c>
      <c r="BA7">
        <v>2.6399999999999721</v>
      </c>
      <c r="BB7">
        <f t="shared" si="0"/>
        <v>73.210000000000008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75.84999999999998</v>
      </c>
      <c r="BA8">
        <v>2.6399999999999721</v>
      </c>
      <c r="BB8">
        <f t="shared" si="0"/>
        <v>73.210000000000008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75.84999999999998</v>
      </c>
      <c r="BA9">
        <v>2.6399999999999721</v>
      </c>
      <c r="BB9">
        <f t="shared" si="0"/>
        <v>73.210000000000008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75.84999999999998</v>
      </c>
      <c r="BA10">
        <v>2.6399999999999721</v>
      </c>
      <c r="BB10">
        <f t="shared" si="0"/>
        <v>73.210000000000008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76.159999999999982</v>
      </c>
      <c r="BA11">
        <v>2.6700000000000017</v>
      </c>
      <c r="BB11">
        <f t="shared" si="0"/>
        <v>73.489999999999981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76.159999999999982</v>
      </c>
      <c r="BA12">
        <v>2.6700000000000017</v>
      </c>
      <c r="BB12">
        <f t="shared" si="0"/>
        <v>73.489999999999981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76.159999999999982</v>
      </c>
      <c r="BA13">
        <v>2.6700000000000017</v>
      </c>
      <c r="BB13">
        <f t="shared" si="0"/>
        <v>73.489999999999981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76.179999999999993</v>
      </c>
      <c r="BA14">
        <v>2.6700000000000017</v>
      </c>
      <c r="BB14">
        <f t="shared" si="0"/>
        <v>73.509999999999991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76.249999999999986</v>
      </c>
      <c r="BA15">
        <v>2.6700000000000017</v>
      </c>
      <c r="BB15">
        <f t="shared" si="0"/>
        <v>73.579999999999984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76.249999999999986</v>
      </c>
      <c r="BA16">
        <v>2.6700000000000017</v>
      </c>
      <c r="BB16">
        <f t="shared" si="0"/>
        <v>73.579999999999984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76.27</v>
      </c>
      <c r="BA17">
        <v>2.6700000000000017</v>
      </c>
      <c r="BB17">
        <f t="shared" si="0"/>
        <v>73.599999999999994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76.27</v>
      </c>
      <c r="BA18">
        <v>2.6700000000000017</v>
      </c>
      <c r="BB18">
        <f t="shared" si="0"/>
        <v>73.599999999999994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76.319999999999979</v>
      </c>
      <c r="BA19">
        <v>2.6799999999999926</v>
      </c>
      <c r="BB19">
        <f t="shared" si="0"/>
        <v>73.639999999999986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76.329999999999984</v>
      </c>
      <c r="BA20">
        <v>2.6799999999999926</v>
      </c>
      <c r="BB20">
        <f t="shared" si="0"/>
        <v>73.649999999999991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76.339999999999989</v>
      </c>
      <c r="BA21">
        <v>2.6799999999999926</v>
      </c>
      <c r="BB21">
        <f t="shared" si="0"/>
        <v>73.66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76.34999999999998</v>
      </c>
      <c r="BA22">
        <v>2.6799999999999926</v>
      </c>
      <c r="BB22">
        <f t="shared" si="0"/>
        <v>73.669999999999987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76.359999999999985</v>
      </c>
      <c r="BA23">
        <v>2.6799999999999926</v>
      </c>
      <c r="BB23">
        <f t="shared" si="0"/>
        <v>73.679999999999993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76.36999999999999</v>
      </c>
      <c r="BA24">
        <v>2.6800000000000068</v>
      </c>
      <c r="BB24">
        <f t="shared" si="0"/>
        <v>73.689999999999984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76.45999999999998</v>
      </c>
      <c r="BA25">
        <v>2.6799999999999926</v>
      </c>
      <c r="BB25">
        <f t="shared" si="0"/>
        <v>73.779999999999987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76.579999999999984</v>
      </c>
      <c r="BA26">
        <v>2.6799999999999926</v>
      </c>
      <c r="BB26">
        <f t="shared" si="0"/>
        <v>73.899999999999991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76.269999999999982</v>
      </c>
      <c r="BA27">
        <v>2.6599999999999824</v>
      </c>
      <c r="BB27">
        <f t="shared" si="0"/>
        <v>73.61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76.279999999999987</v>
      </c>
      <c r="BA28">
        <v>2.6599999999999824</v>
      </c>
      <c r="BB28">
        <f t="shared" si="0"/>
        <v>73.62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76.289999999999992</v>
      </c>
      <c r="BA29">
        <v>2.6599999999999824</v>
      </c>
      <c r="BB29">
        <f t="shared" si="0"/>
        <v>73.63000000000001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76.299999999999983</v>
      </c>
      <c r="BA30">
        <v>2.6699999999999733</v>
      </c>
      <c r="BB30">
        <f t="shared" si="0"/>
        <v>73.63000000000001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76.22999999999999</v>
      </c>
      <c r="BA31">
        <v>2.6599999999999824</v>
      </c>
      <c r="BB31">
        <f t="shared" si="0"/>
        <v>73.570000000000007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76.239999999999995</v>
      </c>
      <c r="BA32">
        <v>2.6599999999999966</v>
      </c>
      <c r="BB32">
        <f t="shared" si="0"/>
        <v>73.58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76.239999999999995</v>
      </c>
      <c r="BA33">
        <v>2.6599999999999966</v>
      </c>
      <c r="BB33">
        <f t="shared" si="0"/>
        <v>73.58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76.259999999999991</v>
      </c>
      <c r="BA34">
        <v>2.6599999999999824</v>
      </c>
      <c r="BB34">
        <f t="shared" si="0"/>
        <v>73.600000000000009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76.259999999999991</v>
      </c>
      <c r="BA35">
        <v>2.6599999999999824</v>
      </c>
      <c r="BB35">
        <f t="shared" si="0"/>
        <v>73.600000000000009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76.269999999999982</v>
      </c>
      <c r="BA36">
        <v>2.6599999999999824</v>
      </c>
      <c r="BB36">
        <f t="shared" si="0"/>
        <v>73.61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76.289999999999992</v>
      </c>
      <c r="BA37">
        <v>2.6599999999999824</v>
      </c>
      <c r="BB37">
        <f t="shared" si="0"/>
        <v>73.63000000000001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76.289999999999992</v>
      </c>
      <c r="BA38">
        <v>2.6599999999999824</v>
      </c>
      <c r="BB38">
        <f t="shared" si="0"/>
        <v>73.63000000000001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76.299999999999983</v>
      </c>
      <c r="BA39">
        <v>2.6599999999999824</v>
      </c>
      <c r="BB39">
        <f t="shared" si="0"/>
        <v>73.64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76.309999999999988</v>
      </c>
      <c r="BA40">
        <v>2.6599999999999824</v>
      </c>
      <c r="BB40">
        <f t="shared" si="0"/>
        <v>73.650000000000006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76.36999999999999</v>
      </c>
      <c r="BA41">
        <v>2.6699999999999875</v>
      </c>
      <c r="BB41">
        <f t="shared" si="0"/>
        <v>73.7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76.45999999999998</v>
      </c>
      <c r="BA42">
        <v>2.6699999999999733</v>
      </c>
      <c r="BB42">
        <f t="shared" si="0"/>
        <v>73.790000000000006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76.469999999999985</v>
      </c>
      <c r="BA43">
        <v>2.6699999999999875</v>
      </c>
      <c r="BB43">
        <f t="shared" si="0"/>
        <v>73.8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76.63</v>
      </c>
      <c r="BA44">
        <v>2.6799999999999926</v>
      </c>
      <c r="BB44">
        <f t="shared" si="0"/>
        <v>73.95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76.639999999999986</v>
      </c>
      <c r="BA45">
        <v>2.6799999999999784</v>
      </c>
      <c r="BB45">
        <f t="shared" si="0"/>
        <v>73.960000000000008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76.649999999999991</v>
      </c>
      <c r="BA46">
        <v>2.6799999999999926</v>
      </c>
      <c r="BB46">
        <f t="shared" si="0"/>
        <v>73.97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76.659999999999982</v>
      </c>
      <c r="BA47">
        <v>2.6799999999999784</v>
      </c>
      <c r="BB47">
        <f t="shared" si="0"/>
        <v>73.98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76.669999999999987</v>
      </c>
      <c r="BA48">
        <v>2.6799999999999784</v>
      </c>
      <c r="BB48">
        <f t="shared" si="0"/>
        <v>73.990000000000009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76.679999999999993</v>
      </c>
      <c r="BA49">
        <v>2.6799999999999926</v>
      </c>
      <c r="BB49">
        <f t="shared" si="0"/>
        <v>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76.689999999999984</v>
      </c>
      <c r="BA50">
        <v>2.6799999999999784</v>
      </c>
      <c r="BB50">
        <f t="shared" si="0"/>
        <v>74.010000000000005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76.699999999999989</v>
      </c>
      <c r="BA51">
        <v>2.6799999999999926</v>
      </c>
      <c r="BB51">
        <f t="shared" si="0"/>
        <v>74.02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76.709999999999994</v>
      </c>
      <c r="BA52">
        <v>2.6799999999999926</v>
      </c>
      <c r="BB52">
        <f t="shared" si="0"/>
        <v>74.03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76.709999999999994</v>
      </c>
      <c r="BA53">
        <v>2.6799999999999926</v>
      </c>
      <c r="BB53">
        <f t="shared" si="0"/>
        <v>74.03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76.539999999999992</v>
      </c>
      <c r="BA54">
        <v>2.6699999999999875</v>
      </c>
      <c r="BB54">
        <f t="shared" si="0"/>
        <v>73.87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76.539999999999992</v>
      </c>
      <c r="BA55">
        <v>2.6699999999999875</v>
      </c>
      <c r="BB55">
        <f t="shared" si="0"/>
        <v>73.87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76.539999999999992</v>
      </c>
      <c r="BA56">
        <v>2.6699999999999875</v>
      </c>
      <c r="BB56">
        <f t="shared" si="0"/>
        <v>73.87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76.539999999999992</v>
      </c>
      <c r="BA57">
        <v>2.6699999999999875</v>
      </c>
      <c r="BB57">
        <f t="shared" si="0"/>
        <v>73.87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76.539999999999992</v>
      </c>
      <c r="BA58">
        <v>2.6699999999999875</v>
      </c>
      <c r="BB58">
        <f t="shared" si="0"/>
        <v>73.87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76.539999999999992</v>
      </c>
      <c r="BA59">
        <v>2.6699999999999875</v>
      </c>
      <c r="BB59">
        <f t="shared" si="0"/>
        <v>73.87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76.539999999999992</v>
      </c>
      <c r="BA60">
        <v>2.6699999999999875</v>
      </c>
      <c r="BB60">
        <f t="shared" si="0"/>
        <v>73.87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76.44</v>
      </c>
      <c r="BA61">
        <v>2.6599999999999966</v>
      </c>
      <c r="BB61">
        <f t="shared" si="0"/>
        <v>73.78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76.309999999999988</v>
      </c>
      <c r="BA62">
        <v>2.6599999999999824</v>
      </c>
      <c r="BB62">
        <f t="shared" si="0"/>
        <v>73.650000000000006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76.309999999999988</v>
      </c>
      <c r="BA63">
        <v>2.6599999999999824</v>
      </c>
      <c r="BB63">
        <f t="shared" si="0"/>
        <v>73.650000000000006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76.309999999999988</v>
      </c>
      <c r="BA64">
        <v>2.6599999999999824</v>
      </c>
      <c r="BB64">
        <f t="shared" si="0"/>
        <v>73.650000000000006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76.309999999999988</v>
      </c>
      <c r="BA65">
        <v>2.6599999999999824</v>
      </c>
      <c r="BB65">
        <f t="shared" si="0"/>
        <v>73.650000000000006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76.309999999999988</v>
      </c>
      <c r="BA66">
        <v>2.6599999999999824</v>
      </c>
      <c r="BB66">
        <f t="shared" si="0"/>
        <v>73.650000000000006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76.309999999999988</v>
      </c>
      <c r="BA67">
        <v>2.6599999999999824</v>
      </c>
      <c r="BB67">
        <f t="shared" si="0"/>
        <v>73.650000000000006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76.309999999999988</v>
      </c>
      <c r="BA68">
        <v>2.6599999999999824</v>
      </c>
      <c r="BB68">
        <f t="shared" ref="BB68:BB99" si="1">SUM(B68:AZ68)-BA68</f>
        <v>73.650000000000006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76.309999999999988</v>
      </c>
      <c r="BA69">
        <v>2.6599999999999824</v>
      </c>
      <c r="BB69">
        <f t="shared" si="1"/>
        <v>73.650000000000006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76.309999999999988</v>
      </c>
      <c r="BA70">
        <v>2.6599999999999824</v>
      </c>
      <c r="BB70">
        <f t="shared" si="1"/>
        <v>73.650000000000006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76.189999999999984</v>
      </c>
      <c r="BA71">
        <v>2.6599999999999824</v>
      </c>
      <c r="BB71">
        <f t="shared" si="1"/>
        <v>73.53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76.189999999999984</v>
      </c>
      <c r="BA72">
        <v>2.6599999999999824</v>
      </c>
      <c r="BB72">
        <f t="shared" si="1"/>
        <v>73.53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75.289999999999992</v>
      </c>
      <c r="BA73">
        <v>2.6299999999999812</v>
      </c>
      <c r="BB73">
        <f t="shared" si="1"/>
        <v>72.660000000000011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75.289999999999992</v>
      </c>
      <c r="BA74">
        <v>2.6299999999999812</v>
      </c>
      <c r="BB74">
        <f t="shared" si="1"/>
        <v>72.660000000000011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75.580000000000013</v>
      </c>
      <c r="BA75">
        <v>2.6500000000000057</v>
      </c>
      <c r="BB75">
        <f t="shared" si="1"/>
        <v>72.930000000000007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75.580000000000013</v>
      </c>
      <c r="BA76">
        <v>2.6500000000000057</v>
      </c>
      <c r="BB76">
        <f t="shared" si="1"/>
        <v>72.930000000000007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75.180000000000021</v>
      </c>
      <c r="BA77">
        <v>2.6300000000000097</v>
      </c>
      <c r="BB77">
        <f t="shared" si="1"/>
        <v>72.550000000000011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75.180000000000021</v>
      </c>
      <c r="BA78">
        <v>2.6300000000000097</v>
      </c>
      <c r="BB78">
        <f t="shared" si="1"/>
        <v>72.550000000000011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75.190000000000012</v>
      </c>
      <c r="BA79">
        <v>2.6299999999999955</v>
      </c>
      <c r="BB79">
        <f t="shared" si="1"/>
        <v>72.560000000000016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75.190000000000012</v>
      </c>
      <c r="BA80">
        <v>2.6299999999999955</v>
      </c>
      <c r="BB80">
        <f t="shared" si="1"/>
        <v>72.560000000000016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75.190000000000012</v>
      </c>
      <c r="BA81">
        <v>2.6299999999999955</v>
      </c>
      <c r="BB81">
        <f t="shared" si="1"/>
        <v>72.560000000000016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75.190000000000012</v>
      </c>
      <c r="BA82">
        <v>2.6299999999999955</v>
      </c>
      <c r="BB82">
        <f t="shared" si="1"/>
        <v>72.560000000000016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75.48</v>
      </c>
      <c r="BA83">
        <v>2.6400000000000006</v>
      </c>
      <c r="BB83">
        <f t="shared" si="1"/>
        <v>72.84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75.48</v>
      </c>
      <c r="BA84">
        <v>2.6400000000000006</v>
      </c>
      <c r="BB84">
        <f t="shared" si="1"/>
        <v>72.84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75.48</v>
      </c>
      <c r="BA85">
        <v>2.6400000000000006</v>
      </c>
      <c r="BB85">
        <f t="shared" si="1"/>
        <v>72.84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75.48</v>
      </c>
      <c r="BA86">
        <v>2.6400000000000006</v>
      </c>
      <c r="BB86">
        <f t="shared" si="1"/>
        <v>72.84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75.88000000000001</v>
      </c>
      <c r="BA87">
        <v>2.6500000000000057</v>
      </c>
      <c r="BB87">
        <f t="shared" si="1"/>
        <v>73.23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75.88000000000001</v>
      </c>
      <c r="BA88">
        <v>2.6500000000000057</v>
      </c>
      <c r="BB88">
        <f t="shared" si="1"/>
        <v>73.23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75.88000000000001</v>
      </c>
      <c r="BA89">
        <v>2.6500000000000057</v>
      </c>
      <c r="BB89">
        <f t="shared" si="1"/>
        <v>73.23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75.88000000000001</v>
      </c>
      <c r="BA90">
        <v>2.6500000000000057</v>
      </c>
      <c r="BB90">
        <f t="shared" si="1"/>
        <v>73.23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76.129999999999981</v>
      </c>
      <c r="BA91">
        <v>2.6499999999999773</v>
      </c>
      <c r="BB91">
        <f t="shared" si="1"/>
        <v>73.48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76.129999999999981</v>
      </c>
      <c r="BA92">
        <v>2.6499999999999773</v>
      </c>
      <c r="BB92">
        <f t="shared" si="1"/>
        <v>73.48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76.95999999999998</v>
      </c>
      <c r="BA93">
        <v>2.6699999999999733</v>
      </c>
      <c r="BB93">
        <f t="shared" si="1"/>
        <v>74.290000000000006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76.869999999999976</v>
      </c>
      <c r="BA94">
        <v>2.6699999999999733</v>
      </c>
      <c r="BB94">
        <f t="shared" si="1"/>
        <v>74.2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76.869999999999976</v>
      </c>
      <c r="BA95">
        <v>2.6699999999999733</v>
      </c>
      <c r="BB95">
        <f t="shared" si="1"/>
        <v>74.2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76.869999999999976</v>
      </c>
      <c r="BA96">
        <v>2.6699999999999733</v>
      </c>
      <c r="BB96">
        <f t="shared" si="1"/>
        <v>74.2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77.279999999999973</v>
      </c>
      <c r="BA97">
        <v>2.6899999999999693</v>
      </c>
      <c r="BB97">
        <f t="shared" si="1"/>
        <v>74.59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77.699999999999974</v>
      </c>
      <c r="BA98">
        <v>2.6999999999999744</v>
      </c>
      <c r="BB98">
        <f t="shared" si="1"/>
        <v>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1.8288849999999994</v>
      </c>
      <c r="BA99">
        <f t="shared" si="2"/>
        <v>6.3864999999999658E-2</v>
      </c>
      <c r="BB99">
        <f t="shared" si="1"/>
        <v>1.7650199999999998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0.52488800000000069</v>
      </c>
      <c r="BB3">
        <f>SUM(B3:AZ3)-BA3</f>
        <v>14.471912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13.410672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0.46937400000000018</v>
      </c>
      <c r="BB4">
        <f t="shared" ref="BB4:BB67" si="0">SUM(B4:AZ4)-BA4</f>
        <v>12.941298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0.52488800000000069</v>
      </c>
      <c r="BB5">
        <f t="shared" si="0"/>
        <v>14.471912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12.821535000000001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0.44875400000000099</v>
      </c>
      <c r="BB6">
        <f t="shared" si="0"/>
        <v>12.372781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10.52375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0.36833099999999952</v>
      </c>
      <c r="BB7">
        <f t="shared" si="0"/>
        <v>10.155419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11.304776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0.39566699999999955</v>
      </c>
      <c r="BB8">
        <f t="shared" si="0"/>
        <v>10.909109000000001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7.5351030000000003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0.26372900000000055</v>
      </c>
      <c r="BB9">
        <f t="shared" si="0"/>
        <v>7.2713739999999998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11.764291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0.41174999999999962</v>
      </c>
      <c r="BB10">
        <f t="shared" si="0"/>
        <v>11.352541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13.02891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0.45601199999999942</v>
      </c>
      <c r="BB11">
        <f t="shared" si="0"/>
        <v>12.572898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0.52488800000000069</v>
      </c>
      <c r="BB12">
        <f t="shared" si="0"/>
        <v>14.471912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13.094676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0.45831399999999967</v>
      </c>
      <c r="BB13">
        <f t="shared" si="0"/>
        <v>12.636362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14.530606000000001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0.50857099999999988</v>
      </c>
      <c r="BB14">
        <f t="shared" si="0"/>
        <v>14.022035000000001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14.281755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0.499861000000001</v>
      </c>
      <c r="BB15">
        <f t="shared" si="0"/>
        <v>13.781893999999999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11.220978000000001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0.3927340000000008</v>
      </c>
      <c r="BB16">
        <f t="shared" si="0"/>
        <v>10.828244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0.52488800000000069</v>
      </c>
      <c r="BB17">
        <f t="shared" si="0"/>
        <v>14.471912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0.52488800000000069</v>
      </c>
      <c r="BB18">
        <f t="shared" si="0"/>
        <v>14.471912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0.52488800000000069</v>
      </c>
      <c r="BB20">
        <f t="shared" si="0"/>
        <v>14.471912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0.52488800000000069</v>
      </c>
      <c r="BB23">
        <f t="shared" si="0"/>
        <v>14.471912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0.52488800000000069</v>
      </c>
      <c r="BB30">
        <f t="shared" si="0"/>
        <v>14.471912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0.52488800000000069</v>
      </c>
      <c r="BB37">
        <f t="shared" si="0"/>
        <v>14.471912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0.52488800000000069</v>
      </c>
      <c r="BB44">
        <f t="shared" si="0"/>
        <v>14.471912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0.52488800000000069</v>
      </c>
      <c r="BB48">
        <f t="shared" si="0"/>
        <v>14.471912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0.52488800000000069</v>
      </c>
      <c r="BB49">
        <f t="shared" si="0"/>
        <v>14.471912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0.52488800000000069</v>
      </c>
      <c r="BB51">
        <f t="shared" si="0"/>
        <v>14.471912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0.52488800000000069</v>
      </c>
      <c r="BB53">
        <f t="shared" si="0"/>
        <v>14.471912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13.081523000000001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0.45785300000000007</v>
      </c>
      <c r="BB58">
        <f t="shared" si="0"/>
        <v>12.623670000000001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0.52488800000000069</v>
      </c>
      <c r="BB59">
        <f t="shared" si="0"/>
        <v>14.471912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14.954373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0.52340300000000006</v>
      </c>
      <c r="BB65">
        <f t="shared" si="0"/>
        <v>14.43097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0.52488800000000069</v>
      </c>
      <c r="BB71">
        <f t="shared" si="1"/>
        <v>14.471912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0.52488800000000069</v>
      </c>
      <c r="BB72">
        <f t="shared" si="1"/>
        <v>14.471912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0.52488800000000069</v>
      </c>
      <c r="BB73">
        <f t="shared" si="1"/>
        <v>14.471912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0.52488800000000069</v>
      </c>
      <c r="BB74">
        <f t="shared" si="1"/>
        <v>14.471912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0.52488800000000069</v>
      </c>
      <c r="BB75">
        <f t="shared" si="1"/>
        <v>14.471912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0.52488800000000069</v>
      </c>
      <c r="BB76">
        <f t="shared" si="1"/>
        <v>14.471912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0.52488800000000069</v>
      </c>
      <c r="BB77">
        <f t="shared" si="1"/>
        <v>14.471912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0.52488800000000069</v>
      </c>
      <c r="BB78">
        <f t="shared" si="1"/>
        <v>14.471912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14.340945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0.5019329999999993</v>
      </c>
      <c r="BB79">
        <f t="shared" si="1"/>
        <v>13.839012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0.52488800000000069</v>
      </c>
      <c r="BB80">
        <f t="shared" si="1"/>
        <v>14.471912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0.52488800000000069</v>
      </c>
      <c r="BB81">
        <f t="shared" si="1"/>
        <v>14.471912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0.52488800000000069</v>
      </c>
      <c r="BB82">
        <f t="shared" si="1"/>
        <v>14.471912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0.52488800000000069</v>
      </c>
      <c r="BB83">
        <f t="shared" si="1"/>
        <v>14.471912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0.52488800000000069</v>
      </c>
      <c r="BB84">
        <f t="shared" si="1"/>
        <v>14.471912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0.52488800000000069</v>
      </c>
      <c r="BB85">
        <f t="shared" si="1"/>
        <v>14.471912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0.52488800000000069</v>
      </c>
      <c r="BB86">
        <f t="shared" si="1"/>
        <v>14.471912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0.52488800000000069</v>
      </c>
      <c r="BB87">
        <f t="shared" si="1"/>
        <v>14.471912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0.52488800000000069</v>
      </c>
      <c r="BB88">
        <f t="shared" si="1"/>
        <v>14.471912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0.52488800000000069</v>
      </c>
      <c r="BB89">
        <f t="shared" si="1"/>
        <v>14.471912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0.52488800000000069</v>
      </c>
      <c r="BB90">
        <f t="shared" si="1"/>
        <v>14.471912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0.52488800000000069</v>
      </c>
      <c r="BB91">
        <f t="shared" si="1"/>
        <v>14.471912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0.52488800000000069</v>
      </c>
      <c r="BB92">
        <f t="shared" si="1"/>
        <v>14.471912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13.396882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0.46889099999999928</v>
      </c>
      <c r="BB93">
        <f t="shared" si="1"/>
        <v>12.927991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0.52488800000000069</v>
      </c>
      <c r="BB94">
        <f t="shared" si="1"/>
        <v>14.471912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0.52488800000000069</v>
      </c>
      <c r="BB95">
        <f t="shared" si="1"/>
        <v>14.471912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0.52488800000000069</v>
      </c>
      <c r="BB96">
        <f t="shared" si="1"/>
        <v>14.471912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0.52488800000000069</v>
      </c>
      <c r="BB97">
        <f t="shared" si="1"/>
        <v>14.471912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0.52488800000000069</v>
      </c>
      <c r="BB98">
        <f t="shared" si="1"/>
        <v>14.471912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0.35100789374999941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1.2285276250000038E-2</v>
      </c>
      <c r="BB99">
        <f t="shared" si="1"/>
        <v>0.33872261749999938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155.16</v>
      </c>
      <c r="L3" s="203">
        <v>0</v>
      </c>
      <c r="M3" s="203">
        <v>30.77</v>
      </c>
      <c r="N3" s="203">
        <v>50.06</v>
      </c>
      <c r="O3" s="203">
        <v>70.72</v>
      </c>
      <c r="P3" s="203">
        <v>26.57</v>
      </c>
      <c r="Q3" s="203">
        <v>0</v>
      </c>
      <c r="R3" s="203">
        <v>17.97</v>
      </c>
      <c r="S3" s="203">
        <v>11.18</v>
      </c>
      <c r="T3" s="203">
        <v>0</v>
      </c>
      <c r="U3" s="203">
        <v>49.95</v>
      </c>
      <c r="V3" s="203">
        <v>8.7799999999999994</v>
      </c>
      <c r="W3" s="203">
        <v>13.09</v>
      </c>
      <c r="X3" s="203">
        <v>62.52</v>
      </c>
      <c r="Y3" s="203">
        <v>0</v>
      </c>
      <c r="Z3" s="203">
        <v>54.92</v>
      </c>
      <c r="AA3" s="203">
        <v>29.52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-0.56999999999999995</v>
      </c>
      <c r="AH3" s="203">
        <v>0</v>
      </c>
      <c r="AI3" s="203">
        <v>0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155.16</v>
      </c>
      <c r="L4" s="203">
        <v>0</v>
      </c>
      <c r="M4" s="203">
        <v>30.77</v>
      </c>
      <c r="N4" s="203">
        <v>50.06</v>
      </c>
      <c r="O4" s="203">
        <v>70.72</v>
      </c>
      <c r="P4" s="203">
        <v>26.57</v>
      </c>
      <c r="Q4" s="203">
        <v>0</v>
      </c>
      <c r="R4" s="203">
        <v>17.97</v>
      </c>
      <c r="S4" s="203">
        <v>11.18</v>
      </c>
      <c r="T4" s="203">
        <v>0</v>
      </c>
      <c r="U4" s="203">
        <v>49.95</v>
      </c>
      <c r="V4" s="203">
        <v>8.7799999999999994</v>
      </c>
      <c r="W4" s="203">
        <v>12.63</v>
      </c>
      <c r="X4" s="203">
        <v>62.52</v>
      </c>
      <c r="Y4" s="203">
        <v>0</v>
      </c>
      <c r="Z4" s="203">
        <v>54.92</v>
      </c>
      <c r="AA4" s="203">
        <v>29.52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-0.56999999999999995</v>
      </c>
      <c r="AH4" s="203">
        <v>0</v>
      </c>
      <c r="AI4" s="203">
        <v>0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155.16</v>
      </c>
      <c r="L5" s="203">
        <v>0</v>
      </c>
      <c r="M5" s="203">
        <v>30.77</v>
      </c>
      <c r="N5" s="203">
        <v>50.06</v>
      </c>
      <c r="O5" s="203">
        <v>70.72</v>
      </c>
      <c r="P5" s="203">
        <v>26.57</v>
      </c>
      <c r="Q5" s="203">
        <v>0</v>
      </c>
      <c r="R5" s="203">
        <v>17.97</v>
      </c>
      <c r="S5" s="203">
        <v>11.18</v>
      </c>
      <c r="T5" s="203">
        <v>0</v>
      </c>
      <c r="U5" s="203">
        <v>49.95</v>
      </c>
      <c r="V5" s="203">
        <v>8.7799999999999994</v>
      </c>
      <c r="W5" s="203">
        <v>12.63</v>
      </c>
      <c r="X5" s="203">
        <v>62.52</v>
      </c>
      <c r="Y5" s="203">
        <v>0</v>
      </c>
      <c r="Z5" s="203">
        <v>54.5</v>
      </c>
      <c r="AA5" s="203">
        <v>29.52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-0.56999999999999995</v>
      </c>
      <c r="AH5" s="203">
        <v>0</v>
      </c>
      <c r="AI5" s="203">
        <v>0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155.16</v>
      </c>
      <c r="L6" s="203">
        <v>0</v>
      </c>
      <c r="M6" s="203">
        <v>30.77</v>
      </c>
      <c r="N6" s="203">
        <v>50.06</v>
      </c>
      <c r="O6" s="203">
        <v>70.72</v>
      </c>
      <c r="P6" s="203">
        <v>26.57</v>
      </c>
      <c r="Q6" s="203">
        <v>0</v>
      </c>
      <c r="R6" s="203">
        <v>17.97</v>
      </c>
      <c r="S6" s="203">
        <v>11.18</v>
      </c>
      <c r="T6" s="203">
        <v>0</v>
      </c>
      <c r="U6" s="203">
        <v>49.95</v>
      </c>
      <c r="V6" s="203">
        <v>8.7799999999999994</v>
      </c>
      <c r="W6" s="203">
        <v>12.63</v>
      </c>
      <c r="X6" s="203">
        <v>62.52</v>
      </c>
      <c r="Y6" s="203">
        <v>0</v>
      </c>
      <c r="Z6" s="203">
        <v>54.58</v>
      </c>
      <c r="AA6" s="203">
        <v>29.52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-0.56999999999999995</v>
      </c>
      <c r="AH6" s="203">
        <v>0</v>
      </c>
      <c r="AI6" s="203">
        <v>0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85.1</v>
      </c>
      <c r="L7" s="203">
        <v>0</v>
      </c>
      <c r="M7" s="203">
        <v>30.77</v>
      </c>
      <c r="N7" s="203">
        <v>50.06</v>
      </c>
      <c r="O7" s="203">
        <v>70.72</v>
      </c>
      <c r="P7" s="203">
        <v>26.57</v>
      </c>
      <c r="Q7" s="203">
        <v>0</v>
      </c>
      <c r="R7" s="203">
        <v>9.1999999999999993</v>
      </c>
      <c r="S7" s="203">
        <v>5.62</v>
      </c>
      <c r="T7" s="203">
        <v>0</v>
      </c>
      <c r="U7" s="203">
        <v>49.95</v>
      </c>
      <c r="V7" s="203">
        <v>8.7899999999999991</v>
      </c>
      <c r="W7" s="203">
        <v>5</v>
      </c>
      <c r="X7" s="203">
        <v>62.52</v>
      </c>
      <c r="Y7" s="203">
        <v>0</v>
      </c>
      <c r="Z7" s="203">
        <v>54.04</v>
      </c>
      <c r="AA7" s="203">
        <v>20.34</v>
      </c>
      <c r="AB7" s="203">
        <v>0</v>
      </c>
      <c r="AC7" s="203">
        <v>14.21</v>
      </c>
      <c r="AD7" s="203">
        <v>0</v>
      </c>
      <c r="AE7" s="203">
        <v>0</v>
      </c>
      <c r="AF7" s="203">
        <v>0</v>
      </c>
      <c r="AG7" s="203">
        <v>-0.56999999999999995</v>
      </c>
      <c r="AH7" s="203">
        <v>0</v>
      </c>
      <c r="AI7" s="203">
        <v>0</v>
      </c>
      <c r="AJ7" s="203">
        <v>0</v>
      </c>
      <c r="AK7" s="203">
        <v>82.74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85.11</v>
      </c>
      <c r="L8" s="203">
        <v>0</v>
      </c>
      <c r="M8" s="203">
        <v>30.77</v>
      </c>
      <c r="N8" s="203">
        <v>50.06</v>
      </c>
      <c r="O8" s="203">
        <v>70.72</v>
      </c>
      <c r="P8" s="203">
        <v>26.57</v>
      </c>
      <c r="Q8" s="203">
        <v>0</v>
      </c>
      <c r="R8" s="203">
        <v>9.1999999999999993</v>
      </c>
      <c r="S8" s="203">
        <v>5.62</v>
      </c>
      <c r="T8" s="203">
        <v>0</v>
      </c>
      <c r="U8" s="203">
        <v>49.95</v>
      </c>
      <c r="V8" s="203">
        <v>8.7899999999999991</v>
      </c>
      <c r="W8" s="203">
        <v>4.83</v>
      </c>
      <c r="X8" s="203">
        <v>62.52</v>
      </c>
      <c r="Y8" s="203">
        <v>0</v>
      </c>
      <c r="Z8" s="203">
        <v>54.04</v>
      </c>
      <c r="AA8" s="203">
        <v>20.34</v>
      </c>
      <c r="AB8" s="203">
        <v>0</v>
      </c>
      <c r="AC8" s="203">
        <v>14.21</v>
      </c>
      <c r="AD8" s="203">
        <v>0</v>
      </c>
      <c r="AE8" s="203">
        <v>0</v>
      </c>
      <c r="AF8" s="203">
        <v>0</v>
      </c>
      <c r="AG8" s="203">
        <v>-0.56999999999999995</v>
      </c>
      <c r="AH8" s="203">
        <v>0</v>
      </c>
      <c r="AI8" s="203">
        <v>0</v>
      </c>
      <c r="AJ8" s="203">
        <v>0</v>
      </c>
      <c r="AK8" s="203">
        <v>82.74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85.1</v>
      </c>
      <c r="L9" s="203">
        <v>0</v>
      </c>
      <c r="M9" s="203">
        <v>30.77</v>
      </c>
      <c r="N9" s="203">
        <v>50.06</v>
      </c>
      <c r="O9" s="203">
        <v>70.72</v>
      </c>
      <c r="P9" s="203">
        <v>26.57</v>
      </c>
      <c r="Q9" s="203">
        <v>0</v>
      </c>
      <c r="R9" s="203">
        <v>9.1999999999999993</v>
      </c>
      <c r="S9" s="203">
        <v>5.62</v>
      </c>
      <c r="T9" s="203">
        <v>0</v>
      </c>
      <c r="U9" s="203">
        <v>49.95</v>
      </c>
      <c r="V9" s="203">
        <v>8.7899999999999991</v>
      </c>
      <c r="W9" s="203">
        <v>4.83</v>
      </c>
      <c r="X9" s="203">
        <v>62.52</v>
      </c>
      <c r="Y9" s="203">
        <v>0</v>
      </c>
      <c r="Z9" s="203">
        <v>54.04</v>
      </c>
      <c r="AA9" s="203">
        <v>20.34</v>
      </c>
      <c r="AB9" s="203">
        <v>0</v>
      </c>
      <c r="AC9" s="203">
        <v>14.21</v>
      </c>
      <c r="AD9" s="203">
        <v>0</v>
      </c>
      <c r="AE9" s="203">
        <v>0</v>
      </c>
      <c r="AF9" s="203">
        <v>0</v>
      </c>
      <c r="AG9" s="203">
        <v>-0.56999999999999995</v>
      </c>
      <c r="AH9" s="203">
        <v>0</v>
      </c>
      <c r="AI9" s="203">
        <v>0</v>
      </c>
      <c r="AJ9" s="203">
        <v>0</v>
      </c>
      <c r="AK9" s="203">
        <v>82.74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85.11</v>
      </c>
      <c r="L10" s="203">
        <v>0</v>
      </c>
      <c r="M10" s="203">
        <v>30.77</v>
      </c>
      <c r="N10" s="203">
        <v>50.06</v>
      </c>
      <c r="O10" s="203">
        <v>70.72</v>
      </c>
      <c r="P10" s="203">
        <v>26.57</v>
      </c>
      <c r="Q10" s="203">
        <v>0</v>
      </c>
      <c r="R10" s="203">
        <v>9.1999999999999993</v>
      </c>
      <c r="S10" s="203">
        <v>5.62</v>
      </c>
      <c r="T10" s="203">
        <v>0</v>
      </c>
      <c r="U10" s="203">
        <v>49.95</v>
      </c>
      <c r="V10" s="203">
        <v>8.7899999999999991</v>
      </c>
      <c r="W10" s="203">
        <v>4.83</v>
      </c>
      <c r="X10" s="203">
        <v>62.52</v>
      </c>
      <c r="Y10" s="203">
        <v>0</v>
      </c>
      <c r="Z10" s="203">
        <v>54.04</v>
      </c>
      <c r="AA10" s="203">
        <v>20.34</v>
      </c>
      <c r="AB10" s="203">
        <v>0</v>
      </c>
      <c r="AC10" s="203">
        <v>14.21</v>
      </c>
      <c r="AD10" s="203">
        <v>0</v>
      </c>
      <c r="AE10" s="203">
        <v>0</v>
      </c>
      <c r="AF10" s="203">
        <v>0</v>
      </c>
      <c r="AG10" s="203">
        <v>-0.56999999999999995</v>
      </c>
      <c r="AH10" s="203">
        <v>0</v>
      </c>
      <c r="AI10" s="203">
        <v>0</v>
      </c>
      <c r="AJ10" s="203">
        <v>0</v>
      </c>
      <c r="AK10" s="203">
        <v>82.74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85.1</v>
      </c>
      <c r="L11" s="203">
        <v>0</v>
      </c>
      <c r="M11" s="203">
        <v>30.77</v>
      </c>
      <c r="N11" s="203">
        <v>50.06</v>
      </c>
      <c r="O11" s="203">
        <v>70.72</v>
      </c>
      <c r="P11" s="203">
        <v>26.57</v>
      </c>
      <c r="Q11" s="203">
        <v>0</v>
      </c>
      <c r="R11" s="203">
        <v>9.1999999999999993</v>
      </c>
      <c r="S11" s="203">
        <v>5.62</v>
      </c>
      <c r="T11" s="203">
        <v>0</v>
      </c>
      <c r="U11" s="203">
        <v>49.95</v>
      </c>
      <c r="V11" s="203">
        <v>8.7899999999999991</v>
      </c>
      <c r="W11" s="203">
        <v>4.83</v>
      </c>
      <c r="X11" s="203">
        <v>62.52</v>
      </c>
      <c r="Y11" s="203">
        <v>0</v>
      </c>
      <c r="Z11" s="203">
        <v>54.04</v>
      </c>
      <c r="AA11" s="203">
        <v>20.34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-0.56999999999999995</v>
      </c>
      <c r="AH11" s="203">
        <v>0</v>
      </c>
      <c r="AI11" s="203">
        <v>0</v>
      </c>
      <c r="AJ11" s="203">
        <v>0</v>
      </c>
      <c r="AK11" s="203">
        <v>82.74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85.11</v>
      </c>
      <c r="L12" s="203">
        <v>0</v>
      </c>
      <c r="M12" s="203">
        <v>30.77</v>
      </c>
      <c r="N12" s="203">
        <v>50.06</v>
      </c>
      <c r="O12" s="203">
        <v>70.72</v>
      </c>
      <c r="P12" s="203">
        <v>26.57</v>
      </c>
      <c r="Q12" s="203">
        <v>0</v>
      </c>
      <c r="R12" s="203">
        <v>9.1999999999999993</v>
      </c>
      <c r="S12" s="203">
        <v>5.62</v>
      </c>
      <c r="T12" s="203">
        <v>0</v>
      </c>
      <c r="U12" s="203">
        <v>49.95</v>
      </c>
      <c r="V12" s="203">
        <v>8.7899999999999991</v>
      </c>
      <c r="W12" s="203">
        <v>4.83</v>
      </c>
      <c r="X12" s="203">
        <v>62.52</v>
      </c>
      <c r="Y12" s="203">
        <v>0</v>
      </c>
      <c r="Z12" s="203">
        <v>54.04</v>
      </c>
      <c r="AA12" s="203">
        <v>20.34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-0.56999999999999995</v>
      </c>
      <c r="AH12" s="203">
        <v>0</v>
      </c>
      <c r="AI12" s="203">
        <v>0</v>
      </c>
      <c r="AJ12" s="203">
        <v>0</v>
      </c>
      <c r="AK12" s="203">
        <v>82.74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85.1</v>
      </c>
      <c r="L13" s="203">
        <v>0</v>
      </c>
      <c r="M13" s="203">
        <v>30.77</v>
      </c>
      <c r="N13" s="203">
        <v>50.06</v>
      </c>
      <c r="O13" s="203">
        <v>70.72</v>
      </c>
      <c r="P13" s="203">
        <v>26.57</v>
      </c>
      <c r="Q13" s="203">
        <v>0</v>
      </c>
      <c r="R13" s="203">
        <v>9.08</v>
      </c>
      <c r="S13" s="203">
        <v>5.56</v>
      </c>
      <c r="T13" s="203">
        <v>0</v>
      </c>
      <c r="U13" s="203">
        <v>49.95</v>
      </c>
      <c r="V13" s="203">
        <v>8.7899999999999991</v>
      </c>
      <c r="W13" s="203">
        <v>4.83</v>
      </c>
      <c r="X13" s="203">
        <v>62.52</v>
      </c>
      <c r="Y13" s="203">
        <v>0</v>
      </c>
      <c r="Z13" s="203">
        <v>54.04</v>
      </c>
      <c r="AA13" s="203">
        <v>20.34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-0.56999999999999995</v>
      </c>
      <c r="AH13" s="203">
        <v>0</v>
      </c>
      <c r="AI13" s="203">
        <v>0</v>
      </c>
      <c r="AJ13" s="203">
        <v>0</v>
      </c>
      <c r="AK13" s="203">
        <v>81.95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85.11</v>
      </c>
      <c r="L14" s="203">
        <v>0</v>
      </c>
      <c r="M14" s="203">
        <v>30.77</v>
      </c>
      <c r="N14" s="203">
        <v>50.06</v>
      </c>
      <c r="O14" s="203">
        <v>70.72</v>
      </c>
      <c r="P14" s="203">
        <v>26.57</v>
      </c>
      <c r="Q14" s="203">
        <v>0</v>
      </c>
      <c r="R14" s="203">
        <v>9.08</v>
      </c>
      <c r="S14" s="203">
        <v>5.56</v>
      </c>
      <c r="T14" s="203">
        <v>0</v>
      </c>
      <c r="U14" s="203">
        <v>49.95</v>
      </c>
      <c r="V14" s="203">
        <v>8.7899999999999991</v>
      </c>
      <c r="W14" s="203">
        <v>4.83</v>
      </c>
      <c r="X14" s="203">
        <v>62.52</v>
      </c>
      <c r="Y14" s="203">
        <v>0</v>
      </c>
      <c r="Z14" s="203">
        <v>54.04</v>
      </c>
      <c r="AA14" s="203">
        <v>20.34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-0.56999999999999995</v>
      </c>
      <c r="AH14" s="203">
        <v>0</v>
      </c>
      <c r="AI14" s="203">
        <v>0</v>
      </c>
      <c r="AJ14" s="203">
        <v>0</v>
      </c>
      <c r="AK14" s="203">
        <v>81.95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85.1</v>
      </c>
      <c r="L15" s="203">
        <v>0</v>
      </c>
      <c r="M15" s="203">
        <v>30.77</v>
      </c>
      <c r="N15" s="203">
        <v>50.06</v>
      </c>
      <c r="O15" s="203">
        <v>70.72</v>
      </c>
      <c r="P15" s="203">
        <v>26.57</v>
      </c>
      <c r="Q15" s="203">
        <v>0</v>
      </c>
      <c r="R15" s="203">
        <v>9.08</v>
      </c>
      <c r="S15" s="203">
        <v>5.56</v>
      </c>
      <c r="T15" s="203">
        <v>0</v>
      </c>
      <c r="U15" s="203">
        <v>49.95</v>
      </c>
      <c r="V15" s="203">
        <v>0</v>
      </c>
      <c r="W15" s="203">
        <v>4.83</v>
      </c>
      <c r="X15" s="203">
        <v>14.48</v>
      </c>
      <c r="Y15" s="203">
        <v>0</v>
      </c>
      <c r="Z15" s="203">
        <v>28.3</v>
      </c>
      <c r="AA15" s="203">
        <v>20.34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-0.56999999999999995</v>
      </c>
      <c r="AH15" s="203">
        <v>0</v>
      </c>
      <c r="AI15" s="203">
        <v>0</v>
      </c>
      <c r="AJ15" s="203">
        <v>0</v>
      </c>
      <c r="AK15" s="203">
        <v>81.95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85.11</v>
      </c>
      <c r="L16" s="203">
        <v>0</v>
      </c>
      <c r="M16" s="203">
        <v>30.77</v>
      </c>
      <c r="N16" s="203">
        <v>50.06</v>
      </c>
      <c r="O16" s="203">
        <v>70.72</v>
      </c>
      <c r="P16" s="203">
        <v>26.57</v>
      </c>
      <c r="Q16" s="203">
        <v>0</v>
      </c>
      <c r="R16" s="203">
        <v>9.08</v>
      </c>
      <c r="S16" s="203">
        <v>5.56</v>
      </c>
      <c r="T16" s="203">
        <v>0</v>
      </c>
      <c r="U16" s="203">
        <v>49.95</v>
      </c>
      <c r="V16" s="203">
        <v>0</v>
      </c>
      <c r="W16" s="203">
        <v>4.83</v>
      </c>
      <c r="X16" s="203">
        <v>14.48</v>
      </c>
      <c r="Y16" s="203">
        <v>0</v>
      </c>
      <c r="Z16" s="203">
        <v>25.09</v>
      </c>
      <c r="AA16" s="203">
        <v>20.34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-0.56999999999999995</v>
      </c>
      <c r="AH16" s="203">
        <v>0</v>
      </c>
      <c r="AI16" s="203">
        <v>0</v>
      </c>
      <c r="AJ16" s="203">
        <v>0</v>
      </c>
      <c r="AK16" s="203">
        <v>81.95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85.1</v>
      </c>
      <c r="L17" s="203">
        <v>0</v>
      </c>
      <c r="M17" s="203">
        <v>30.77</v>
      </c>
      <c r="N17" s="203">
        <v>50.06</v>
      </c>
      <c r="O17" s="203">
        <v>70.72</v>
      </c>
      <c r="P17" s="203">
        <v>26.57</v>
      </c>
      <c r="Q17" s="203">
        <v>0</v>
      </c>
      <c r="R17" s="203">
        <v>9.08</v>
      </c>
      <c r="S17" s="203">
        <v>5.56</v>
      </c>
      <c r="T17" s="203">
        <v>0</v>
      </c>
      <c r="U17" s="203">
        <v>49.95</v>
      </c>
      <c r="V17" s="203">
        <v>0</v>
      </c>
      <c r="W17" s="203">
        <v>4.83</v>
      </c>
      <c r="X17" s="203">
        <v>14.48</v>
      </c>
      <c r="Y17" s="203">
        <v>0</v>
      </c>
      <c r="Z17" s="203">
        <v>25.09</v>
      </c>
      <c r="AA17" s="203">
        <v>20.34</v>
      </c>
      <c r="AB17" s="203">
        <v>0</v>
      </c>
      <c r="AC17" s="203">
        <v>14.21</v>
      </c>
      <c r="AD17" s="203">
        <v>0</v>
      </c>
      <c r="AE17" s="203">
        <v>0</v>
      </c>
      <c r="AF17" s="203">
        <v>0</v>
      </c>
      <c r="AG17" s="203">
        <v>-0.56999999999999995</v>
      </c>
      <c r="AH17" s="203">
        <v>0</v>
      </c>
      <c r="AI17" s="203">
        <v>0</v>
      </c>
      <c r="AJ17" s="203">
        <v>0</v>
      </c>
      <c r="AK17" s="203">
        <v>81.95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85.11</v>
      </c>
      <c r="L18" s="203">
        <v>0</v>
      </c>
      <c r="M18" s="203">
        <v>30.77</v>
      </c>
      <c r="N18" s="203">
        <v>50.06</v>
      </c>
      <c r="O18" s="203">
        <v>70.72</v>
      </c>
      <c r="P18" s="203">
        <v>26.57</v>
      </c>
      <c r="Q18" s="203">
        <v>0</v>
      </c>
      <c r="R18" s="203">
        <v>9.08</v>
      </c>
      <c r="S18" s="203">
        <v>5.56</v>
      </c>
      <c r="T18" s="203">
        <v>0</v>
      </c>
      <c r="U18" s="203">
        <v>49.95</v>
      </c>
      <c r="V18" s="203">
        <v>0</v>
      </c>
      <c r="W18" s="203">
        <v>4.83</v>
      </c>
      <c r="X18" s="203">
        <v>14.48</v>
      </c>
      <c r="Y18" s="203">
        <v>0</v>
      </c>
      <c r="Z18" s="203">
        <v>25.09</v>
      </c>
      <c r="AA18" s="203">
        <v>20.34</v>
      </c>
      <c r="AB18" s="203">
        <v>0</v>
      </c>
      <c r="AC18" s="203">
        <v>14.21</v>
      </c>
      <c r="AD18" s="203">
        <v>0</v>
      </c>
      <c r="AE18" s="203">
        <v>0</v>
      </c>
      <c r="AF18" s="203">
        <v>0</v>
      </c>
      <c r="AG18" s="203">
        <v>-0.56999999999999995</v>
      </c>
      <c r="AH18" s="203">
        <v>0</v>
      </c>
      <c r="AI18" s="203">
        <v>0</v>
      </c>
      <c r="AJ18" s="203">
        <v>0</v>
      </c>
      <c r="AK18" s="203">
        <v>81.95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85.1</v>
      </c>
      <c r="L19" s="203">
        <v>0</v>
      </c>
      <c r="M19" s="203">
        <v>30.77</v>
      </c>
      <c r="N19" s="203">
        <v>50.06</v>
      </c>
      <c r="O19" s="203">
        <v>70.72</v>
      </c>
      <c r="P19" s="203">
        <v>26.57</v>
      </c>
      <c r="Q19" s="203">
        <v>0</v>
      </c>
      <c r="R19" s="203">
        <v>9.08</v>
      </c>
      <c r="S19" s="203">
        <v>5.56</v>
      </c>
      <c r="T19" s="203">
        <v>0</v>
      </c>
      <c r="U19" s="203">
        <v>49.95</v>
      </c>
      <c r="V19" s="203">
        <v>0</v>
      </c>
      <c r="W19" s="203">
        <v>4.83</v>
      </c>
      <c r="X19" s="203">
        <v>14.48</v>
      </c>
      <c r="Y19" s="203">
        <v>0</v>
      </c>
      <c r="Z19" s="203">
        <v>25.09</v>
      </c>
      <c r="AA19" s="203">
        <v>20.34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-0.56999999999999995</v>
      </c>
      <c r="AH19" s="203">
        <v>0</v>
      </c>
      <c r="AI19" s="203">
        <v>0</v>
      </c>
      <c r="AJ19" s="203">
        <v>0</v>
      </c>
      <c r="AK19" s="203">
        <v>79.13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85.11</v>
      </c>
      <c r="L20" s="203">
        <v>0</v>
      </c>
      <c r="M20" s="203">
        <v>30.77</v>
      </c>
      <c r="N20" s="203">
        <v>50.06</v>
      </c>
      <c r="O20" s="203">
        <v>70.72</v>
      </c>
      <c r="P20" s="203">
        <v>26.57</v>
      </c>
      <c r="Q20" s="203">
        <v>0</v>
      </c>
      <c r="R20" s="203">
        <v>9.08</v>
      </c>
      <c r="S20" s="203">
        <v>5.56</v>
      </c>
      <c r="T20" s="203">
        <v>0</v>
      </c>
      <c r="U20" s="203">
        <v>49.95</v>
      </c>
      <c r="V20" s="203">
        <v>0</v>
      </c>
      <c r="W20" s="203">
        <v>4.83</v>
      </c>
      <c r="X20" s="203">
        <v>14.48</v>
      </c>
      <c r="Y20" s="203">
        <v>0</v>
      </c>
      <c r="Z20" s="203">
        <v>25.09</v>
      </c>
      <c r="AA20" s="203">
        <v>20.34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-0.56999999999999995</v>
      </c>
      <c r="AH20" s="203">
        <v>0</v>
      </c>
      <c r="AI20" s="203">
        <v>0</v>
      </c>
      <c r="AJ20" s="203">
        <v>0</v>
      </c>
      <c r="AK20" s="203">
        <v>79.13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85.1</v>
      </c>
      <c r="L21" s="203">
        <v>0</v>
      </c>
      <c r="M21" s="203">
        <v>30.77</v>
      </c>
      <c r="N21" s="203">
        <v>50.06</v>
      </c>
      <c r="O21" s="203">
        <v>70.72</v>
      </c>
      <c r="P21" s="203">
        <v>26.57</v>
      </c>
      <c r="Q21" s="203">
        <v>0</v>
      </c>
      <c r="R21" s="203">
        <v>9.08</v>
      </c>
      <c r="S21" s="203">
        <v>5.56</v>
      </c>
      <c r="T21" s="203">
        <v>0</v>
      </c>
      <c r="U21" s="203">
        <v>49.95</v>
      </c>
      <c r="V21" s="203">
        <v>0</v>
      </c>
      <c r="W21" s="203">
        <v>4.83</v>
      </c>
      <c r="X21" s="203">
        <v>14.48</v>
      </c>
      <c r="Y21" s="203">
        <v>0</v>
      </c>
      <c r="Z21" s="203">
        <v>25.09</v>
      </c>
      <c r="AA21" s="203">
        <v>20.34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-0.56999999999999995</v>
      </c>
      <c r="AH21" s="203">
        <v>0</v>
      </c>
      <c r="AI21" s="203">
        <v>0</v>
      </c>
      <c r="AJ21" s="203">
        <v>0</v>
      </c>
      <c r="AK21" s="203">
        <v>79.13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85.11</v>
      </c>
      <c r="L22" s="203">
        <v>0</v>
      </c>
      <c r="M22" s="203">
        <v>30.77</v>
      </c>
      <c r="N22" s="203">
        <v>50.06</v>
      </c>
      <c r="O22" s="203">
        <v>70.72</v>
      </c>
      <c r="P22" s="203">
        <v>26.57</v>
      </c>
      <c r="Q22" s="203">
        <v>0</v>
      </c>
      <c r="R22" s="203">
        <v>9.08</v>
      </c>
      <c r="S22" s="203">
        <v>5.56</v>
      </c>
      <c r="T22" s="203">
        <v>0</v>
      </c>
      <c r="U22" s="203">
        <v>49.95</v>
      </c>
      <c r="V22" s="203">
        <v>0</v>
      </c>
      <c r="W22" s="203">
        <v>4.83</v>
      </c>
      <c r="X22" s="203">
        <v>14.48</v>
      </c>
      <c r="Y22" s="203">
        <v>0</v>
      </c>
      <c r="Z22" s="203">
        <v>25.09</v>
      </c>
      <c r="AA22" s="203">
        <v>20.34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-0.56999999999999995</v>
      </c>
      <c r="AH22" s="203">
        <v>0</v>
      </c>
      <c r="AI22" s="203">
        <v>0</v>
      </c>
      <c r="AJ22" s="203">
        <v>0</v>
      </c>
      <c r="AK22" s="203">
        <v>79.13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85.08</v>
      </c>
      <c r="L23" s="203">
        <v>0</v>
      </c>
      <c r="M23" s="203">
        <v>30.77</v>
      </c>
      <c r="N23" s="203">
        <v>50.06</v>
      </c>
      <c r="O23" s="203">
        <v>70.72</v>
      </c>
      <c r="P23" s="203">
        <v>26.57</v>
      </c>
      <c r="Q23" s="203">
        <v>0</v>
      </c>
      <c r="R23" s="203">
        <v>9.16</v>
      </c>
      <c r="S23" s="203">
        <v>5.62</v>
      </c>
      <c r="T23" s="203">
        <v>0</v>
      </c>
      <c r="U23" s="203">
        <v>49.95</v>
      </c>
      <c r="V23" s="203">
        <v>0</v>
      </c>
      <c r="W23" s="203">
        <v>4.83</v>
      </c>
      <c r="X23" s="203">
        <v>14.48</v>
      </c>
      <c r="Y23" s="203">
        <v>0</v>
      </c>
      <c r="Z23" s="203">
        <v>25.09</v>
      </c>
      <c r="AA23" s="203">
        <v>20.34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-0.56999999999999995</v>
      </c>
      <c r="AH23" s="203">
        <v>0</v>
      </c>
      <c r="AI23" s="203">
        <v>0</v>
      </c>
      <c r="AJ23" s="203">
        <v>0</v>
      </c>
      <c r="AK23" s="203">
        <v>79.13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85.09</v>
      </c>
      <c r="L24" s="203">
        <v>0</v>
      </c>
      <c r="M24" s="203">
        <v>30.77</v>
      </c>
      <c r="N24" s="203">
        <v>50.06</v>
      </c>
      <c r="O24" s="203">
        <v>70.72</v>
      </c>
      <c r="P24" s="203">
        <v>26.57</v>
      </c>
      <c r="Q24" s="203">
        <v>0</v>
      </c>
      <c r="R24" s="203">
        <v>9.16</v>
      </c>
      <c r="S24" s="203">
        <v>5.62</v>
      </c>
      <c r="T24" s="203">
        <v>0</v>
      </c>
      <c r="U24" s="203">
        <v>49.95</v>
      </c>
      <c r="V24" s="203">
        <v>0</v>
      </c>
      <c r="W24" s="203">
        <v>4.83</v>
      </c>
      <c r="X24" s="203">
        <v>14.48</v>
      </c>
      <c r="Y24" s="203">
        <v>0</v>
      </c>
      <c r="Z24" s="203">
        <v>25.09</v>
      </c>
      <c r="AA24" s="203">
        <v>20.34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-0.56999999999999995</v>
      </c>
      <c r="AH24" s="203">
        <v>0</v>
      </c>
      <c r="AI24" s="203">
        <v>0</v>
      </c>
      <c r="AJ24" s="203">
        <v>0</v>
      </c>
      <c r="AK24" s="203">
        <v>79.13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85.08</v>
      </c>
      <c r="L25" s="203">
        <v>0</v>
      </c>
      <c r="M25" s="203">
        <v>30.77</v>
      </c>
      <c r="N25" s="203">
        <v>50.06</v>
      </c>
      <c r="O25" s="203">
        <v>70.72</v>
      </c>
      <c r="P25" s="203">
        <v>26.57</v>
      </c>
      <c r="Q25" s="203">
        <v>0</v>
      </c>
      <c r="R25" s="203">
        <v>4.63</v>
      </c>
      <c r="S25" s="203">
        <v>2.78</v>
      </c>
      <c r="T25" s="203">
        <v>0</v>
      </c>
      <c r="U25" s="203">
        <v>49.95</v>
      </c>
      <c r="V25" s="203">
        <v>0</v>
      </c>
      <c r="W25" s="203">
        <v>4.82</v>
      </c>
      <c r="X25" s="203">
        <v>14.48</v>
      </c>
      <c r="Y25" s="203">
        <v>0</v>
      </c>
      <c r="Z25" s="203">
        <v>25.09</v>
      </c>
      <c r="AA25" s="203">
        <v>20.34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-0.56999999999999995</v>
      </c>
      <c r="AH25" s="203">
        <v>0</v>
      </c>
      <c r="AI25" s="203">
        <v>0</v>
      </c>
      <c r="AJ25" s="203">
        <v>0</v>
      </c>
      <c r="AK25" s="203">
        <v>79.13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85.09</v>
      </c>
      <c r="L26" s="203">
        <v>0</v>
      </c>
      <c r="M26" s="203">
        <v>30.77</v>
      </c>
      <c r="N26" s="203">
        <v>50.06</v>
      </c>
      <c r="O26" s="203">
        <v>70.72</v>
      </c>
      <c r="P26" s="203">
        <v>26.57</v>
      </c>
      <c r="Q26" s="203">
        <v>0</v>
      </c>
      <c r="R26" s="203">
        <v>4.63</v>
      </c>
      <c r="S26" s="203">
        <v>2.78</v>
      </c>
      <c r="T26" s="203">
        <v>0</v>
      </c>
      <c r="U26" s="203">
        <v>49.95</v>
      </c>
      <c r="V26" s="203">
        <v>0</v>
      </c>
      <c r="W26" s="203">
        <v>4.82</v>
      </c>
      <c r="X26" s="203">
        <v>14.48</v>
      </c>
      <c r="Y26" s="203">
        <v>0</v>
      </c>
      <c r="Z26" s="203">
        <v>25.09</v>
      </c>
      <c r="AA26" s="203">
        <v>20.34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-0.56999999999999995</v>
      </c>
      <c r="AH26" s="203">
        <v>0</v>
      </c>
      <c r="AI26" s="203">
        <v>0</v>
      </c>
      <c r="AJ26" s="203">
        <v>0</v>
      </c>
      <c r="AK26" s="203">
        <v>79.13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131.97</v>
      </c>
      <c r="L27" s="203">
        <v>0</v>
      </c>
      <c r="M27" s="203">
        <v>30.77</v>
      </c>
      <c r="N27" s="203">
        <v>50.06</v>
      </c>
      <c r="O27" s="203">
        <v>70.72</v>
      </c>
      <c r="P27" s="203">
        <v>26.57</v>
      </c>
      <c r="Q27" s="203">
        <v>0</v>
      </c>
      <c r="R27" s="203">
        <v>17.97</v>
      </c>
      <c r="S27" s="203">
        <v>11.18</v>
      </c>
      <c r="T27" s="203">
        <v>0</v>
      </c>
      <c r="U27" s="203">
        <v>49.95</v>
      </c>
      <c r="V27" s="203">
        <v>8.7799999999999994</v>
      </c>
      <c r="W27" s="203">
        <v>12.63</v>
      </c>
      <c r="X27" s="203">
        <v>60.74</v>
      </c>
      <c r="Y27" s="203">
        <v>0</v>
      </c>
      <c r="Z27" s="203">
        <v>54.04</v>
      </c>
      <c r="AA27" s="203">
        <v>17.100000000000001</v>
      </c>
      <c r="AB27" s="203">
        <v>0</v>
      </c>
      <c r="AC27" s="203">
        <v>4.8</v>
      </c>
      <c r="AD27" s="203">
        <v>0</v>
      </c>
      <c r="AE27" s="203">
        <v>0</v>
      </c>
      <c r="AF27" s="203">
        <v>0</v>
      </c>
      <c r="AG27" s="203">
        <v>-0.56999999999999995</v>
      </c>
      <c r="AH27" s="203">
        <v>0</v>
      </c>
      <c r="AI27" s="203">
        <v>0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7.69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155.16</v>
      </c>
      <c r="L28" s="203">
        <v>0</v>
      </c>
      <c r="M28" s="203">
        <v>30.77</v>
      </c>
      <c r="N28" s="203">
        <v>50.06</v>
      </c>
      <c r="O28" s="203">
        <v>70.72</v>
      </c>
      <c r="P28" s="203">
        <v>26.57</v>
      </c>
      <c r="Q28" s="203">
        <v>0</v>
      </c>
      <c r="R28" s="203">
        <v>17.97</v>
      </c>
      <c r="S28" s="203">
        <v>11.19</v>
      </c>
      <c r="T28" s="203">
        <v>0</v>
      </c>
      <c r="U28" s="203">
        <v>49.95</v>
      </c>
      <c r="V28" s="203">
        <v>8.7799999999999994</v>
      </c>
      <c r="W28" s="203">
        <v>12.63</v>
      </c>
      <c r="X28" s="203">
        <v>62.52</v>
      </c>
      <c r="Y28" s="203">
        <v>0</v>
      </c>
      <c r="Z28" s="203">
        <v>54.04</v>
      </c>
      <c r="AA28" s="203">
        <v>14.47</v>
      </c>
      <c r="AB28" s="203">
        <v>0</v>
      </c>
      <c r="AC28" s="203">
        <v>4.8</v>
      </c>
      <c r="AD28" s="203">
        <v>0</v>
      </c>
      <c r="AE28" s="203">
        <v>0</v>
      </c>
      <c r="AF28" s="203">
        <v>0</v>
      </c>
      <c r="AG28" s="203">
        <v>-0.56999999999999995</v>
      </c>
      <c r="AH28" s="203">
        <v>0</v>
      </c>
      <c r="AI28" s="203">
        <v>0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15.58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155.16</v>
      </c>
      <c r="L29" s="203">
        <v>0</v>
      </c>
      <c r="M29" s="203">
        <v>30.77</v>
      </c>
      <c r="N29" s="203">
        <v>50.06</v>
      </c>
      <c r="O29" s="203">
        <v>70.72</v>
      </c>
      <c r="P29" s="203">
        <v>26.57</v>
      </c>
      <c r="Q29" s="203">
        <v>0</v>
      </c>
      <c r="R29" s="203">
        <v>17.97</v>
      </c>
      <c r="S29" s="203">
        <v>11.19</v>
      </c>
      <c r="T29" s="203">
        <v>0</v>
      </c>
      <c r="U29" s="203">
        <v>49.95</v>
      </c>
      <c r="V29" s="203">
        <v>8.7799999999999994</v>
      </c>
      <c r="W29" s="203">
        <v>12.63</v>
      </c>
      <c r="X29" s="203">
        <v>62.52</v>
      </c>
      <c r="Y29" s="203">
        <v>0</v>
      </c>
      <c r="Z29" s="203">
        <v>54.04</v>
      </c>
      <c r="AA29" s="203">
        <v>14.1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-0.56999999999999995</v>
      </c>
      <c r="AH29" s="203">
        <v>0</v>
      </c>
      <c r="AI29" s="203">
        <v>0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25.72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155.16</v>
      </c>
      <c r="L30" s="203">
        <v>0</v>
      </c>
      <c r="M30" s="203">
        <v>30.77</v>
      </c>
      <c r="N30" s="203">
        <v>50.06</v>
      </c>
      <c r="O30" s="203">
        <v>70.72</v>
      </c>
      <c r="P30" s="203">
        <v>26.57</v>
      </c>
      <c r="Q30" s="203">
        <v>0</v>
      </c>
      <c r="R30" s="203">
        <v>17.97</v>
      </c>
      <c r="S30" s="203">
        <v>11.19</v>
      </c>
      <c r="T30" s="203">
        <v>0</v>
      </c>
      <c r="U30" s="203">
        <v>49.95</v>
      </c>
      <c r="V30" s="203">
        <v>8.7799999999999994</v>
      </c>
      <c r="W30" s="203">
        <v>12.63</v>
      </c>
      <c r="X30" s="203">
        <v>62.52</v>
      </c>
      <c r="Y30" s="203">
        <v>0</v>
      </c>
      <c r="Z30" s="203">
        <v>54.04</v>
      </c>
      <c r="AA30" s="203">
        <v>14.1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-0.56999999999999995</v>
      </c>
      <c r="AH30" s="203">
        <v>0</v>
      </c>
      <c r="AI30" s="203">
        <v>0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40.06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86.85</v>
      </c>
      <c r="L31" s="203">
        <v>0</v>
      </c>
      <c r="M31" s="203">
        <v>30.77</v>
      </c>
      <c r="N31" s="203">
        <v>50.06</v>
      </c>
      <c r="O31" s="203">
        <v>70.72</v>
      </c>
      <c r="P31" s="203">
        <v>26.57</v>
      </c>
      <c r="Q31" s="203">
        <v>0</v>
      </c>
      <c r="R31" s="203">
        <v>17.97</v>
      </c>
      <c r="S31" s="203">
        <v>11.19</v>
      </c>
      <c r="T31" s="203">
        <v>0</v>
      </c>
      <c r="U31" s="203">
        <v>49.95</v>
      </c>
      <c r="V31" s="203">
        <v>8.7799999999999994</v>
      </c>
      <c r="W31" s="203">
        <v>12.63</v>
      </c>
      <c r="X31" s="203">
        <v>62.52</v>
      </c>
      <c r="Y31" s="203">
        <v>0</v>
      </c>
      <c r="Z31" s="203">
        <v>54.04</v>
      </c>
      <c r="AA31" s="203">
        <v>8.19</v>
      </c>
      <c r="AB31" s="203">
        <v>0</v>
      </c>
      <c r="AC31" s="203">
        <v>4.8</v>
      </c>
      <c r="AD31" s="203">
        <v>0</v>
      </c>
      <c r="AE31" s="203">
        <v>0</v>
      </c>
      <c r="AF31" s="203">
        <v>0</v>
      </c>
      <c r="AG31" s="203">
        <v>-0.56999999999999995</v>
      </c>
      <c r="AH31" s="203">
        <v>0</v>
      </c>
      <c r="AI31" s="203">
        <v>0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77.2</v>
      </c>
      <c r="L32" s="203">
        <v>0</v>
      </c>
      <c r="M32" s="203">
        <v>30.77</v>
      </c>
      <c r="N32" s="203">
        <v>50.06</v>
      </c>
      <c r="O32" s="203">
        <v>70.72</v>
      </c>
      <c r="P32" s="203">
        <v>26.57</v>
      </c>
      <c r="Q32" s="203">
        <v>0</v>
      </c>
      <c r="R32" s="203">
        <v>17.97</v>
      </c>
      <c r="S32" s="203">
        <v>11.19</v>
      </c>
      <c r="T32" s="203">
        <v>0</v>
      </c>
      <c r="U32" s="203">
        <v>49.95</v>
      </c>
      <c r="V32" s="203">
        <v>8.7799999999999994</v>
      </c>
      <c r="W32" s="203">
        <v>12.63</v>
      </c>
      <c r="X32" s="203">
        <v>62.52</v>
      </c>
      <c r="Y32" s="203">
        <v>0</v>
      </c>
      <c r="Z32" s="203">
        <v>54.04</v>
      </c>
      <c r="AA32" s="203">
        <v>17.100000000000001</v>
      </c>
      <c r="AB32" s="203">
        <v>0</v>
      </c>
      <c r="AC32" s="203">
        <v>4.8</v>
      </c>
      <c r="AD32" s="203">
        <v>0</v>
      </c>
      <c r="AE32" s="203">
        <v>0</v>
      </c>
      <c r="AF32" s="203">
        <v>0</v>
      </c>
      <c r="AG32" s="203">
        <v>-0.56999999999999995</v>
      </c>
      <c r="AH32" s="203">
        <v>0</v>
      </c>
      <c r="AI32" s="203">
        <v>0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77.2</v>
      </c>
      <c r="L33" s="203">
        <v>0</v>
      </c>
      <c r="M33" s="203">
        <v>30.77</v>
      </c>
      <c r="N33" s="203">
        <v>50.06</v>
      </c>
      <c r="O33" s="203">
        <v>70.72</v>
      </c>
      <c r="P33" s="203">
        <v>26.57</v>
      </c>
      <c r="Q33" s="203">
        <v>0</v>
      </c>
      <c r="R33" s="203">
        <v>6</v>
      </c>
      <c r="S33" s="203">
        <v>4.83</v>
      </c>
      <c r="T33" s="203">
        <v>0</v>
      </c>
      <c r="U33" s="203">
        <v>49.95</v>
      </c>
      <c r="V33" s="203">
        <v>8.7799999999999994</v>
      </c>
      <c r="W33" s="203">
        <v>4.82</v>
      </c>
      <c r="X33" s="203">
        <v>62.52</v>
      </c>
      <c r="Y33" s="203">
        <v>0</v>
      </c>
      <c r="Z33" s="203">
        <v>56.42</v>
      </c>
      <c r="AA33" s="203">
        <v>20.34</v>
      </c>
      <c r="AB33" s="203">
        <v>0</v>
      </c>
      <c r="AC33" s="203">
        <v>4.8</v>
      </c>
      <c r="AD33" s="203">
        <v>0</v>
      </c>
      <c r="AE33" s="203">
        <v>0</v>
      </c>
      <c r="AF33" s="203">
        <v>0</v>
      </c>
      <c r="AG33" s="203">
        <v>-0.56999999999999995</v>
      </c>
      <c r="AH33" s="203">
        <v>0</v>
      </c>
      <c r="AI33" s="203">
        <v>0</v>
      </c>
      <c r="AJ33" s="203">
        <v>0</v>
      </c>
      <c r="AK33" s="203">
        <v>79.13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84.15</v>
      </c>
      <c r="L34" s="203">
        <v>0</v>
      </c>
      <c r="M34" s="203">
        <v>30.77</v>
      </c>
      <c r="N34" s="203">
        <v>50.06</v>
      </c>
      <c r="O34" s="203">
        <v>70.72</v>
      </c>
      <c r="P34" s="203">
        <v>26.57</v>
      </c>
      <c r="Q34" s="203">
        <v>0</v>
      </c>
      <c r="R34" s="203">
        <v>6</v>
      </c>
      <c r="S34" s="203">
        <v>4.83</v>
      </c>
      <c r="T34" s="203">
        <v>0</v>
      </c>
      <c r="U34" s="203">
        <v>49.95</v>
      </c>
      <c r="V34" s="203">
        <v>8.7799999999999994</v>
      </c>
      <c r="W34" s="203">
        <v>4.82</v>
      </c>
      <c r="X34" s="203">
        <v>62.52</v>
      </c>
      <c r="Y34" s="203">
        <v>0</v>
      </c>
      <c r="Z34" s="203">
        <v>56.42</v>
      </c>
      <c r="AA34" s="203">
        <v>20.34</v>
      </c>
      <c r="AB34" s="203">
        <v>0</v>
      </c>
      <c r="AC34" s="203">
        <v>4.8</v>
      </c>
      <c r="AD34" s="203">
        <v>0</v>
      </c>
      <c r="AE34" s="203">
        <v>0</v>
      </c>
      <c r="AF34" s="203">
        <v>0</v>
      </c>
      <c r="AG34" s="203">
        <v>-0.56999999999999995</v>
      </c>
      <c r="AH34" s="203">
        <v>0</v>
      </c>
      <c r="AI34" s="203">
        <v>0</v>
      </c>
      <c r="AJ34" s="203">
        <v>0</v>
      </c>
      <c r="AK34" s="203">
        <v>79.13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155.16</v>
      </c>
      <c r="L35" s="203">
        <v>0</v>
      </c>
      <c r="M35" s="203">
        <v>30.77</v>
      </c>
      <c r="N35" s="203">
        <v>50.06</v>
      </c>
      <c r="O35" s="203">
        <v>70.72</v>
      </c>
      <c r="P35" s="203">
        <v>26.57</v>
      </c>
      <c r="Q35" s="203">
        <v>0</v>
      </c>
      <c r="R35" s="203">
        <v>17.97</v>
      </c>
      <c r="S35" s="203">
        <v>11.19</v>
      </c>
      <c r="T35" s="203">
        <v>0</v>
      </c>
      <c r="U35" s="203">
        <v>49.95</v>
      </c>
      <c r="V35" s="203">
        <v>8.7799999999999994</v>
      </c>
      <c r="W35" s="203">
        <v>9.33</v>
      </c>
      <c r="X35" s="203">
        <v>62.52</v>
      </c>
      <c r="Y35" s="203">
        <v>0</v>
      </c>
      <c r="Z35" s="203">
        <v>56.42</v>
      </c>
      <c r="AA35" s="203">
        <v>20.34</v>
      </c>
      <c r="AB35" s="203">
        <v>0</v>
      </c>
      <c r="AC35" s="203">
        <v>4.8</v>
      </c>
      <c r="AD35" s="203">
        <v>0</v>
      </c>
      <c r="AE35" s="203">
        <v>0</v>
      </c>
      <c r="AF35" s="203">
        <v>0</v>
      </c>
      <c r="AG35" s="203">
        <v>-0.56999999999999995</v>
      </c>
      <c r="AH35" s="203">
        <v>0</v>
      </c>
      <c r="AI35" s="203">
        <v>0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155.16</v>
      </c>
      <c r="L36" s="203">
        <v>0</v>
      </c>
      <c r="M36" s="203">
        <v>30.77</v>
      </c>
      <c r="N36" s="203">
        <v>50.06</v>
      </c>
      <c r="O36" s="203">
        <v>70.72</v>
      </c>
      <c r="P36" s="203">
        <v>26.57</v>
      </c>
      <c r="Q36" s="203">
        <v>0</v>
      </c>
      <c r="R36" s="203">
        <v>17.97</v>
      </c>
      <c r="S36" s="203">
        <v>11.19</v>
      </c>
      <c r="T36" s="203">
        <v>0</v>
      </c>
      <c r="U36" s="203">
        <v>49.95</v>
      </c>
      <c r="V36" s="203">
        <v>8.7799999999999994</v>
      </c>
      <c r="W36" s="203">
        <v>10.130000000000001</v>
      </c>
      <c r="X36" s="203">
        <v>62.52</v>
      </c>
      <c r="Y36" s="203">
        <v>0</v>
      </c>
      <c r="Z36" s="203">
        <v>56.42</v>
      </c>
      <c r="AA36" s="203">
        <v>20.34</v>
      </c>
      <c r="AB36" s="203">
        <v>0</v>
      </c>
      <c r="AC36" s="203">
        <v>4.8</v>
      </c>
      <c r="AD36" s="203">
        <v>0</v>
      </c>
      <c r="AE36" s="203">
        <v>0</v>
      </c>
      <c r="AF36" s="203">
        <v>0</v>
      </c>
      <c r="AG36" s="203">
        <v>-0.56999999999999995</v>
      </c>
      <c r="AH36" s="203">
        <v>0</v>
      </c>
      <c r="AI36" s="203">
        <v>0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155.16</v>
      </c>
      <c r="L37" s="203">
        <v>0</v>
      </c>
      <c r="M37" s="203">
        <v>30.77</v>
      </c>
      <c r="N37" s="203">
        <v>50.06</v>
      </c>
      <c r="O37" s="203">
        <v>70.72</v>
      </c>
      <c r="P37" s="203">
        <v>26.57</v>
      </c>
      <c r="Q37" s="203">
        <v>0</v>
      </c>
      <c r="R37" s="203">
        <v>17.97</v>
      </c>
      <c r="S37" s="203">
        <v>11.19</v>
      </c>
      <c r="T37" s="203">
        <v>0</v>
      </c>
      <c r="U37" s="203">
        <v>49.95</v>
      </c>
      <c r="V37" s="203">
        <v>8.7799999999999994</v>
      </c>
      <c r="W37" s="203">
        <v>10.29</v>
      </c>
      <c r="X37" s="203">
        <v>62.52</v>
      </c>
      <c r="Y37" s="203">
        <v>0</v>
      </c>
      <c r="Z37" s="203">
        <v>77.2</v>
      </c>
      <c r="AA37" s="203">
        <v>20.34</v>
      </c>
      <c r="AB37" s="203">
        <v>0</v>
      </c>
      <c r="AC37" s="203">
        <v>14.21</v>
      </c>
      <c r="AD37" s="203">
        <v>0</v>
      </c>
      <c r="AE37" s="203">
        <v>0</v>
      </c>
      <c r="AF37" s="203">
        <v>0</v>
      </c>
      <c r="AG37" s="203">
        <v>-0.56999999999999995</v>
      </c>
      <c r="AH37" s="203">
        <v>0</v>
      </c>
      <c r="AI37" s="203">
        <v>0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155.16</v>
      </c>
      <c r="L38" s="203">
        <v>0</v>
      </c>
      <c r="M38" s="203">
        <v>30.77</v>
      </c>
      <c r="N38" s="203">
        <v>50.06</v>
      </c>
      <c r="O38" s="203">
        <v>70.72</v>
      </c>
      <c r="P38" s="203">
        <v>26.57</v>
      </c>
      <c r="Q38" s="203">
        <v>0</v>
      </c>
      <c r="R38" s="203">
        <v>17.97</v>
      </c>
      <c r="S38" s="203">
        <v>11.19</v>
      </c>
      <c r="T38" s="203">
        <v>0</v>
      </c>
      <c r="U38" s="203">
        <v>49.95</v>
      </c>
      <c r="V38" s="203">
        <v>8.7799999999999994</v>
      </c>
      <c r="W38" s="203">
        <v>10.29</v>
      </c>
      <c r="X38" s="203">
        <v>62.52</v>
      </c>
      <c r="Y38" s="203">
        <v>0</v>
      </c>
      <c r="Z38" s="203">
        <v>86.85</v>
      </c>
      <c r="AA38" s="203">
        <v>20.34</v>
      </c>
      <c r="AB38" s="203">
        <v>0</v>
      </c>
      <c r="AC38" s="203">
        <v>14.21</v>
      </c>
      <c r="AD38" s="203">
        <v>0</v>
      </c>
      <c r="AE38" s="203">
        <v>0</v>
      </c>
      <c r="AF38" s="203">
        <v>0</v>
      </c>
      <c r="AG38" s="203">
        <v>-0.56999999999999995</v>
      </c>
      <c r="AH38" s="203">
        <v>0</v>
      </c>
      <c r="AI38" s="203">
        <v>0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155.16</v>
      </c>
      <c r="L39" s="203">
        <v>0</v>
      </c>
      <c r="M39" s="203">
        <v>30.77</v>
      </c>
      <c r="N39" s="203">
        <v>50.06</v>
      </c>
      <c r="O39" s="203">
        <v>70.72</v>
      </c>
      <c r="P39" s="203">
        <v>26.57</v>
      </c>
      <c r="Q39" s="203">
        <v>0</v>
      </c>
      <c r="R39" s="203">
        <v>17.97</v>
      </c>
      <c r="S39" s="203">
        <v>11.19</v>
      </c>
      <c r="T39" s="203">
        <v>0</v>
      </c>
      <c r="U39" s="203">
        <v>47.54</v>
      </c>
      <c r="V39" s="203">
        <v>8.7799999999999994</v>
      </c>
      <c r="W39" s="203">
        <v>10.81</v>
      </c>
      <c r="X39" s="203">
        <v>62.52</v>
      </c>
      <c r="Y39" s="203">
        <v>0</v>
      </c>
      <c r="Z39" s="203">
        <v>94.16</v>
      </c>
      <c r="AA39" s="203">
        <v>20.34</v>
      </c>
      <c r="AB39" s="203">
        <v>0</v>
      </c>
      <c r="AC39" s="203">
        <v>14.21</v>
      </c>
      <c r="AD39" s="203">
        <v>0</v>
      </c>
      <c r="AE39" s="203">
        <v>0</v>
      </c>
      <c r="AF39" s="203">
        <v>0</v>
      </c>
      <c r="AG39" s="203">
        <v>-0.56999999999999995</v>
      </c>
      <c r="AH39" s="203">
        <v>0</v>
      </c>
      <c r="AI39" s="203">
        <v>0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155.16999999999999</v>
      </c>
      <c r="L40" s="203">
        <v>0</v>
      </c>
      <c r="M40" s="203">
        <v>30.77</v>
      </c>
      <c r="N40" s="203">
        <v>50.06</v>
      </c>
      <c r="O40" s="203">
        <v>70.72</v>
      </c>
      <c r="P40" s="203">
        <v>26.57</v>
      </c>
      <c r="Q40" s="203">
        <v>0</v>
      </c>
      <c r="R40" s="203">
        <v>17.97</v>
      </c>
      <c r="S40" s="203">
        <v>11.19</v>
      </c>
      <c r="T40" s="203">
        <v>0</v>
      </c>
      <c r="U40" s="203">
        <v>46.21</v>
      </c>
      <c r="V40" s="203">
        <v>8.7799999999999994</v>
      </c>
      <c r="W40" s="203">
        <v>10.81</v>
      </c>
      <c r="X40" s="203">
        <v>62.52</v>
      </c>
      <c r="Y40" s="203">
        <v>0</v>
      </c>
      <c r="Z40" s="203">
        <v>94.16</v>
      </c>
      <c r="AA40" s="203">
        <v>15.46</v>
      </c>
      <c r="AB40" s="203">
        <v>0</v>
      </c>
      <c r="AC40" s="203">
        <v>14.21</v>
      </c>
      <c r="AD40" s="203">
        <v>0</v>
      </c>
      <c r="AE40" s="203">
        <v>0</v>
      </c>
      <c r="AF40" s="203">
        <v>0</v>
      </c>
      <c r="AG40" s="203">
        <v>-0.56999999999999995</v>
      </c>
      <c r="AH40" s="203">
        <v>0</v>
      </c>
      <c r="AI40" s="203">
        <v>0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155.16999999999999</v>
      </c>
      <c r="L41" s="203">
        <v>0</v>
      </c>
      <c r="M41" s="203">
        <v>30.77</v>
      </c>
      <c r="N41" s="203">
        <v>50.06</v>
      </c>
      <c r="O41" s="203">
        <v>70.72</v>
      </c>
      <c r="P41" s="203">
        <v>26.57</v>
      </c>
      <c r="Q41" s="203">
        <v>0</v>
      </c>
      <c r="R41" s="203">
        <v>17.97</v>
      </c>
      <c r="S41" s="203">
        <v>11.19</v>
      </c>
      <c r="T41" s="203">
        <v>0</v>
      </c>
      <c r="U41" s="203">
        <v>44.92</v>
      </c>
      <c r="V41" s="203">
        <v>8.7799999999999994</v>
      </c>
      <c r="W41" s="203">
        <v>12.35</v>
      </c>
      <c r="X41" s="203">
        <v>62.52</v>
      </c>
      <c r="Y41" s="203">
        <v>0</v>
      </c>
      <c r="Z41" s="203">
        <v>94.16</v>
      </c>
      <c r="AA41" s="203">
        <v>15.46</v>
      </c>
      <c r="AB41" s="203">
        <v>0</v>
      </c>
      <c r="AC41" s="203">
        <v>14.21</v>
      </c>
      <c r="AD41" s="203">
        <v>0</v>
      </c>
      <c r="AE41" s="203">
        <v>0</v>
      </c>
      <c r="AF41" s="203">
        <v>0</v>
      </c>
      <c r="AG41" s="203">
        <v>-0.56999999999999995</v>
      </c>
      <c r="AH41" s="203">
        <v>0</v>
      </c>
      <c r="AI41" s="203">
        <v>0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155.16999999999999</v>
      </c>
      <c r="L42" s="203">
        <v>0</v>
      </c>
      <c r="M42" s="203">
        <v>30.77</v>
      </c>
      <c r="N42" s="203">
        <v>50.06</v>
      </c>
      <c r="O42" s="203">
        <v>70.72</v>
      </c>
      <c r="P42" s="203">
        <v>26.57</v>
      </c>
      <c r="Q42" s="203">
        <v>0</v>
      </c>
      <c r="R42" s="203">
        <v>17.97</v>
      </c>
      <c r="S42" s="203">
        <v>11.19</v>
      </c>
      <c r="T42" s="203">
        <v>0</v>
      </c>
      <c r="U42" s="203">
        <v>43.8</v>
      </c>
      <c r="V42" s="203">
        <v>8.7799999999999994</v>
      </c>
      <c r="W42" s="203">
        <v>12.35</v>
      </c>
      <c r="X42" s="203">
        <v>62.52</v>
      </c>
      <c r="Y42" s="203">
        <v>0</v>
      </c>
      <c r="Z42" s="203">
        <v>94.16</v>
      </c>
      <c r="AA42" s="203">
        <v>15.46</v>
      </c>
      <c r="AB42" s="203">
        <v>0</v>
      </c>
      <c r="AC42" s="203">
        <v>14.21</v>
      </c>
      <c r="AD42" s="203">
        <v>0</v>
      </c>
      <c r="AE42" s="203">
        <v>0</v>
      </c>
      <c r="AF42" s="203">
        <v>0</v>
      </c>
      <c r="AG42" s="203">
        <v>-0.56999999999999995</v>
      </c>
      <c r="AH42" s="203">
        <v>0</v>
      </c>
      <c r="AI42" s="203">
        <v>0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155.16999999999999</v>
      </c>
      <c r="L43" s="203">
        <v>0</v>
      </c>
      <c r="M43" s="203">
        <v>30.77</v>
      </c>
      <c r="N43" s="203">
        <v>50.06</v>
      </c>
      <c r="O43" s="203">
        <v>70.72</v>
      </c>
      <c r="P43" s="203">
        <v>26.57</v>
      </c>
      <c r="Q43" s="203">
        <v>0</v>
      </c>
      <c r="R43" s="203">
        <v>17.97</v>
      </c>
      <c r="S43" s="203">
        <v>11.19</v>
      </c>
      <c r="T43" s="203">
        <v>0</v>
      </c>
      <c r="U43" s="203">
        <v>39.28</v>
      </c>
      <c r="V43" s="203">
        <v>8.7799999999999994</v>
      </c>
      <c r="W43" s="203">
        <v>11.83</v>
      </c>
      <c r="X43" s="203">
        <v>62.52</v>
      </c>
      <c r="Y43" s="203">
        <v>0</v>
      </c>
      <c r="Z43" s="203">
        <v>94.16</v>
      </c>
      <c r="AA43" s="203">
        <v>15.46</v>
      </c>
      <c r="AB43" s="203">
        <v>0</v>
      </c>
      <c r="AC43" s="203">
        <v>14.21</v>
      </c>
      <c r="AD43" s="203">
        <v>0</v>
      </c>
      <c r="AE43" s="203">
        <v>0</v>
      </c>
      <c r="AF43" s="203">
        <v>0</v>
      </c>
      <c r="AG43" s="203">
        <v>-0.56999999999999995</v>
      </c>
      <c r="AH43" s="203">
        <v>0</v>
      </c>
      <c r="AI43" s="203">
        <v>0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155.16999999999999</v>
      </c>
      <c r="L44" s="203">
        <v>0</v>
      </c>
      <c r="M44" s="203">
        <v>30.77</v>
      </c>
      <c r="N44" s="203">
        <v>50.06</v>
      </c>
      <c r="O44" s="203">
        <v>70.72</v>
      </c>
      <c r="P44" s="203">
        <v>26.57</v>
      </c>
      <c r="Q44" s="203">
        <v>0</v>
      </c>
      <c r="R44" s="203">
        <v>17.97</v>
      </c>
      <c r="S44" s="203">
        <v>11.19</v>
      </c>
      <c r="T44" s="203">
        <v>0</v>
      </c>
      <c r="U44" s="203">
        <v>39.28</v>
      </c>
      <c r="V44" s="203">
        <v>8.7799999999999994</v>
      </c>
      <c r="W44" s="203">
        <v>11.83</v>
      </c>
      <c r="X44" s="203">
        <v>62.52</v>
      </c>
      <c r="Y44" s="203">
        <v>0</v>
      </c>
      <c r="Z44" s="203">
        <v>94.16</v>
      </c>
      <c r="AA44" s="203">
        <v>15.46</v>
      </c>
      <c r="AB44" s="203">
        <v>0</v>
      </c>
      <c r="AC44" s="203">
        <v>14.21</v>
      </c>
      <c r="AD44" s="203">
        <v>0</v>
      </c>
      <c r="AE44" s="203">
        <v>0</v>
      </c>
      <c r="AF44" s="203">
        <v>0</v>
      </c>
      <c r="AG44" s="203">
        <v>-0.56999999999999995</v>
      </c>
      <c r="AH44" s="203">
        <v>0</v>
      </c>
      <c r="AI44" s="203">
        <v>0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155.16999999999999</v>
      </c>
      <c r="L45" s="203">
        <v>0</v>
      </c>
      <c r="M45" s="203">
        <v>30.77</v>
      </c>
      <c r="N45" s="203">
        <v>50.06</v>
      </c>
      <c r="O45" s="203">
        <v>70.72</v>
      </c>
      <c r="P45" s="203">
        <v>26.57</v>
      </c>
      <c r="Q45" s="203">
        <v>0</v>
      </c>
      <c r="R45" s="203">
        <v>17.97</v>
      </c>
      <c r="S45" s="203">
        <v>11.19</v>
      </c>
      <c r="T45" s="203">
        <v>0</v>
      </c>
      <c r="U45" s="203">
        <v>39.28</v>
      </c>
      <c r="V45" s="203">
        <v>8.7899999999999991</v>
      </c>
      <c r="W45" s="203">
        <v>12.35</v>
      </c>
      <c r="X45" s="203">
        <v>62.52</v>
      </c>
      <c r="Y45" s="203">
        <v>0</v>
      </c>
      <c r="Z45" s="203">
        <v>95.02</v>
      </c>
      <c r="AA45" s="203">
        <v>15.46</v>
      </c>
      <c r="AB45" s="203">
        <v>0</v>
      </c>
      <c r="AC45" s="203">
        <v>4.8</v>
      </c>
      <c r="AD45" s="203">
        <v>0</v>
      </c>
      <c r="AE45" s="203">
        <v>0</v>
      </c>
      <c r="AF45" s="203">
        <v>0</v>
      </c>
      <c r="AG45" s="203">
        <v>-0.56999999999999995</v>
      </c>
      <c r="AH45" s="203">
        <v>0</v>
      </c>
      <c r="AI45" s="203">
        <v>0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155.16999999999999</v>
      </c>
      <c r="L46" s="203">
        <v>0</v>
      </c>
      <c r="M46" s="203">
        <v>30.77</v>
      </c>
      <c r="N46" s="203">
        <v>50.06</v>
      </c>
      <c r="O46" s="203">
        <v>70.72</v>
      </c>
      <c r="P46" s="203">
        <v>26.57</v>
      </c>
      <c r="Q46" s="203">
        <v>0</v>
      </c>
      <c r="R46" s="203">
        <v>17.97</v>
      </c>
      <c r="S46" s="203">
        <v>11.19</v>
      </c>
      <c r="T46" s="203">
        <v>0</v>
      </c>
      <c r="U46" s="203">
        <v>39.28</v>
      </c>
      <c r="V46" s="203">
        <v>8.7899999999999991</v>
      </c>
      <c r="W46" s="203">
        <v>12.35</v>
      </c>
      <c r="X46" s="203">
        <v>62.52</v>
      </c>
      <c r="Y46" s="203">
        <v>0</v>
      </c>
      <c r="Z46" s="203">
        <v>95.02</v>
      </c>
      <c r="AA46" s="203">
        <v>15.46</v>
      </c>
      <c r="AB46" s="203">
        <v>0</v>
      </c>
      <c r="AC46" s="203">
        <v>14.21</v>
      </c>
      <c r="AD46" s="203">
        <v>0</v>
      </c>
      <c r="AE46" s="203">
        <v>0</v>
      </c>
      <c r="AF46" s="203">
        <v>0</v>
      </c>
      <c r="AG46" s="203">
        <v>-0.56999999999999995</v>
      </c>
      <c r="AH46" s="203">
        <v>0</v>
      </c>
      <c r="AI46" s="203">
        <v>0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155.16999999999999</v>
      </c>
      <c r="L47" s="203">
        <v>0</v>
      </c>
      <c r="M47" s="203">
        <v>30.77</v>
      </c>
      <c r="N47" s="203">
        <v>50.06</v>
      </c>
      <c r="O47" s="203">
        <v>70.72</v>
      </c>
      <c r="P47" s="203">
        <v>26.57</v>
      </c>
      <c r="Q47" s="203">
        <v>0</v>
      </c>
      <c r="R47" s="203">
        <v>17.97</v>
      </c>
      <c r="S47" s="203">
        <v>11.18</v>
      </c>
      <c r="T47" s="203">
        <v>0</v>
      </c>
      <c r="U47" s="203">
        <v>39.28</v>
      </c>
      <c r="V47" s="203">
        <v>8.7799999999999994</v>
      </c>
      <c r="W47" s="203">
        <v>12.35</v>
      </c>
      <c r="X47" s="203">
        <v>62.52</v>
      </c>
      <c r="Y47" s="203">
        <v>0</v>
      </c>
      <c r="Z47" s="203">
        <v>94.16</v>
      </c>
      <c r="AA47" s="203">
        <v>15.46</v>
      </c>
      <c r="AB47" s="203">
        <v>0</v>
      </c>
      <c r="AC47" s="203">
        <v>13.57</v>
      </c>
      <c r="AD47" s="203">
        <v>0</v>
      </c>
      <c r="AE47" s="203">
        <v>0</v>
      </c>
      <c r="AF47" s="203">
        <v>0</v>
      </c>
      <c r="AG47" s="203">
        <v>-0.56999999999999995</v>
      </c>
      <c r="AH47" s="203">
        <v>0</v>
      </c>
      <c r="AI47" s="203">
        <v>0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155.16999999999999</v>
      </c>
      <c r="L48" s="203">
        <v>0</v>
      </c>
      <c r="M48" s="203">
        <v>30.77</v>
      </c>
      <c r="N48" s="203">
        <v>50.06</v>
      </c>
      <c r="O48" s="203">
        <v>70.72</v>
      </c>
      <c r="P48" s="203">
        <v>26.57</v>
      </c>
      <c r="Q48" s="203">
        <v>0</v>
      </c>
      <c r="R48" s="203">
        <v>17.97</v>
      </c>
      <c r="S48" s="203">
        <v>11.18</v>
      </c>
      <c r="T48" s="203">
        <v>0</v>
      </c>
      <c r="U48" s="203">
        <v>39.28</v>
      </c>
      <c r="V48" s="203">
        <v>8.7799999999999994</v>
      </c>
      <c r="W48" s="203">
        <v>12.35</v>
      </c>
      <c r="X48" s="203">
        <v>62.52</v>
      </c>
      <c r="Y48" s="203">
        <v>0</v>
      </c>
      <c r="Z48" s="203">
        <v>94.16</v>
      </c>
      <c r="AA48" s="203">
        <v>15.46</v>
      </c>
      <c r="AB48" s="203">
        <v>0</v>
      </c>
      <c r="AC48" s="203">
        <v>13.57</v>
      </c>
      <c r="AD48" s="203">
        <v>0</v>
      </c>
      <c r="AE48" s="203">
        <v>0</v>
      </c>
      <c r="AF48" s="203">
        <v>0</v>
      </c>
      <c r="AG48" s="203">
        <v>-0.56999999999999995</v>
      </c>
      <c r="AH48" s="203">
        <v>0</v>
      </c>
      <c r="AI48" s="203">
        <v>0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155.16999999999999</v>
      </c>
      <c r="L49" s="203">
        <v>0</v>
      </c>
      <c r="M49" s="203">
        <v>30.77</v>
      </c>
      <c r="N49" s="203">
        <v>50.06</v>
      </c>
      <c r="O49" s="203">
        <v>70.72</v>
      </c>
      <c r="P49" s="203">
        <v>26.57</v>
      </c>
      <c r="Q49" s="203">
        <v>0</v>
      </c>
      <c r="R49" s="203">
        <v>17.97</v>
      </c>
      <c r="S49" s="203">
        <v>11.18</v>
      </c>
      <c r="T49" s="203">
        <v>0</v>
      </c>
      <c r="U49" s="203">
        <v>39.28</v>
      </c>
      <c r="V49" s="203">
        <v>8.7799999999999994</v>
      </c>
      <c r="W49" s="203">
        <v>12.35</v>
      </c>
      <c r="X49" s="203">
        <v>62.52</v>
      </c>
      <c r="Y49" s="203">
        <v>0</v>
      </c>
      <c r="Z49" s="203">
        <v>94.16</v>
      </c>
      <c r="AA49" s="203">
        <v>15.46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-0.56999999999999995</v>
      </c>
      <c r="AH49" s="203">
        <v>0</v>
      </c>
      <c r="AI49" s="203">
        <v>0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155.16999999999999</v>
      </c>
      <c r="L50" s="203">
        <v>0</v>
      </c>
      <c r="M50" s="203">
        <v>30.77</v>
      </c>
      <c r="N50" s="203">
        <v>50.06</v>
      </c>
      <c r="O50" s="203">
        <v>70.72</v>
      </c>
      <c r="P50" s="203">
        <v>26.57</v>
      </c>
      <c r="Q50" s="203">
        <v>0</v>
      </c>
      <c r="R50" s="203">
        <v>17.97</v>
      </c>
      <c r="S50" s="203">
        <v>11.18</v>
      </c>
      <c r="T50" s="203">
        <v>0</v>
      </c>
      <c r="U50" s="203">
        <v>39.28</v>
      </c>
      <c r="V50" s="203">
        <v>8.7799999999999994</v>
      </c>
      <c r="W50" s="203">
        <v>12.35</v>
      </c>
      <c r="X50" s="203">
        <v>62.52</v>
      </c>
      <c r="Y50" s="203">
        <v>0</v>
      </c>
      <c r="Z50" s="203">
        <v>94.16</v>
      </c>
      <c r="AA50" s="203">
        <v>15.46</v>
      </c>
      <c r="AB50" s="203">
        <v>0</v>
      </c>
      <c r="AC50" s="203">
        <v>4.54</v>
      </c>
      <c r="AD50" s="203">
        <v>0</v>
      </c>
      <c r="AE50" s="203">
        <v>0</v>
      </c>
      <c r="AF50" s="203">
        <v>0</v>
      </c>
      <c r="AG50" s="203">
        <v>-0.56999999999999995</v>
      </c>
      <c r="AH50" s="203">
        <v>0</v>
      </c>
      <c r="AI50" s="203">
        <v>0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155.16999999999999</v>
      </c>
      <c r="L51" s="203">
        <v>0</v>
      </c>
      <c r="M51" s="203">
        <v>30.77</v>
      </c>
      <c r="N51" s="203">
        <v>50.06</v>
      </c>
      <c r="O51" s="203">
        <v>70.72</v>
      </c>
      <c r="P51" s="203">
        <v>26.57</v>
      </c>
      <c r="Q51" s="203">
        <v>0</v>
      </c>
      <c r="R51" s="203">
        <v>17.97</v>
      </c>
      <c r="S51" s="203">
        <v>11.19</v>
      </c>
      <c r="T51" s="203">
        <v>0</v>
      </c>
      <c r="U51" s="203">
        <v>39.28</v>
      </c>
      <c r="V51" s="203">
        <v>8.7799999999999994</v>
      </c>
      <c r="W51" s="203">
        <v>12.35</v>
      </c>
      <c r="X51" s="203">
        <v>62.52</v>
      </c>
      <c r="Y51" s="203">
        <v>0</v>
      </c>
      <c r="Z51" s="203">
        <v>94.16</v>
      </c>
      <c r="AA51" s="203">
        <v>15.46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-0.56999999999999995</v>
      </c>
      <c r="AH51" s="203">
        <v>0</v>
      </c>
      <c r="AI51" s="203">
        <v>0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155.16999999999999</v>
      </c>
      <c r="L52" s="203">
        <v>0</v>
      </c>
      <c r="M52" s="203">
        <v>30.77</v>
      </c>
      <c r="N52" s="203">
        <v>50.06</v>
      </c>
      <c r="O52" s="203">
        <v>70.72</v>
      </c>
      <c r="P52" s="203">
        <v>26.57</v>
      </c>
      <c r="Q52" s="203">
        <v>0</v>
      </c>
      <c r="R52" s="203">
        <v>17.97</v>
      </c>
      <c r="S52" s="203">
        <v>11.19</v>
      </c>
      <c r="T52" s="203">
        <v>0</v>
      </c>
      <c r="U52" s="203">
        <v>39.28</v>
      </c>
      <c r="V52" s="203">
        <v>8.7799999999999994</v>
      </c>
      <c r="W52" s="203">
        <v>12.35</v>
      </c>
      <c r="X52" s="203">
        <v>62.52</v>
      </c>
      <c r="Y52" s="203">
        <v>0</v>
      </c>
      <c r="Z52" s="203">
        <v>94.16</v>
      </c>
      <c r="AA52" s="203">
        <v>15.46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-0.56999999999999995</v>
      </c>
      <c r="AH52" s="203">
        <v>0</v>
      </c>
      <c r="AI52" s="203">
        <v>0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155.16999999999999</v>
      </c>
      <c r="L53" s="203">
        <v>0</v>
      </c>
      <c r="M53" s="203">
        <v>30.77</v>
      </c>
      <c r="N53" s="203">
        <v>50.06</v>
      </c>
      <c r="O53" s="203">
        <v>70.72</v>
      </c>
      <c r="P53" s="203">
        <v>26.57</v>
      </c>
      <c r="Q53" s="203">
        <v>0</v>
      </c>
      <c r="R53" s="203">
        <v>17.97</v>
      </c>
      <c r="S53" s="203">
        <v>11.19</v>
      </c>
      <c r="T53" s="203">
        <v>0</v>
      </c>
      <c r="U53" s="203">
        <v>39.28</v>
      </c>
      <c r="V53" s="203">
        <v>8.7799999999999994</v>
      </c>
      <c r="W53" s="203">
        <v>12.35</v>
      </c>
      <c r="X53" s="203">
        <v>62.52</v>
      </c>
      <c r="Y53" s="203">
        <v>0</v>
      </c>
      <c r="Z53" s="203">
        <v>94.16</v>
      </c>
      <c r="AA53" s="203">
        <v>15.46</v>
      </c>
      <c r="AB53" s="203">
        <v>0</v>
      </c>
      <c r="AC53" s="203">
        <v>4.1500000000000004</v>
      </c>
      <c r="AD53" s="203">
        <v>0</v>
      </c>
      <c r="AE53" s="203">
        <v>0</v>
      </c>
      <c r="AF53" s="203">
        <v>0</v>
      </c>
      <c r="AG53" s="203">
        <v>-0.56999999999999995</v>
      </c>
      <c r="AH53" s="203">
        <v>0</v>
      </c>
      <c r="AI53" s="203">
        <v>0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155.16999999999999</v>
      </c>
      <c r="L54" s="203">
        <v>0</v>
      </c>
      <c r="M54" s="203">
        <v>30.77</v>
      </c>
      <c r="N54" s="203">
        <v>50.06</v>
      </c>
      <c r="O54" s="203">
        <v>70.72</v>
      </c>
      <c r="P54" s="203">
        <v>26.57</v>
      </c>
      <c r="Q54" s="203">
        <v>0</v>
      </c>
      <c r="R54" s="203">
        <v>17.97</v>
      </c>
      <c r="S54" s="203">
        <v>11.19</v>
      </c>
      <c r="T54" s="203">
        <v>0</v>
      </c>
      <c r="U54" s="203">
        <v>39.28</v>
      </c>
      <c r="V54" s="203">
        <v>8.7799999999999994</v>
      </c>
      <c r="W54" s="203">
        <v>12.35</v>
      </c>
      <c r="X54" s="203">
        <v>62.52</v>
      </c>
      <c r="Y54" s="203">
        <v>0</v>
      </c>
      <c r="Z54" s="203">
        <v>94.16</v>
      </c>
      <c r="AA54" s="203">
        <v>15.46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-0.56999999999999995</v>
      </c>
      <c r="AH54" s="203">
        <v>0</v>
      </c>
      <c r="AI54" s="203">
        <v>0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155.16</v>
      </c>
      <c r="L55" s="203">
        <v>0</v>
      </c>
      <c r="M55" s="203">
        <v>30.77</v>
      </c>
      <c r="N55" s="203">
        <v>50.06</v>
      </c>
      <c r="O55" s="203">
        <v>70.72</v>
      </c>
      <c r="P55" s="203">
        <v>26.57</v>
      </c>
      <c r="Q55" s="203">
        <v>0</v>
      </c>
      <c r="R55" s="203">
        <v>17.97</v>
      </c>
      <c r="S55" s="203">
        <v>11.19</v>
      </c>
      <c r="T55" s="203">
        <v>0</v>
      </c>
      <c r="U55" s="203">
        <v>39.28</v>
      </c>
      <c r="V55" s="203">
        <v>8.7799999999999994</v>
      </c>
      <c r="W55" s="203">
        <v>12.38</v>
      </c>
      <c r="X55" s="203">
        <v>62.52</v>
      </c>
      <c r="Y55" s="203">
        <v>0</v>
      </c>
      <c r="Z55" s="203">
        <v>94.16</v>
      </c>
      <c r="AA55" s="203">
        <v>28.9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-0.56999999999999995</v>
      </c>
      <c r="AH55" s="203">
        <v>0</v>
      </c>
      <c r="AI55" s="203">
        <v>0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155.16</v>
      </c>
      <c r="L56" s="203">
        <v>0</v>
      </c>
      <c r="M56" s="203">
        <v>30.77</v>
      </c>
      <c r="N56" s="203">
        <v>50.06</v>
      </c>
      <c r="O56" s="203">
        <v>70.72</v>
      </c>
      <c r="P56" s="203">
        <v>26.57</v>
      </c>
      <c r="Q56" s="203">
        <v>0</v>
      </c>
      <c r="R56" s="203">
        <v>17.97</v>
      </c>
      <c r="S56" s="203">
        <v>11.19</v>
      </c>
      <c r="T56" s="203">
        <v>0</v>
      </c>
      <c r="U56" s="203">
        <v>39.28</v>
      </c>
      <c r="V56" s="203">
        <v>8.7799999999999994</v>
      </c>
      <c r="W56" s="203">
        <v>12.38</v>
      </c>
      <c r="X56" s="203">
        <v>62.52</v>
      </c>
      <c r="Y56" s="203">
        <v>0</v>
      </c>
      <c r="Z56" s="203">
        <v>94.16</v>
      </c>
      <c r="AA56" s="203">
        <v>28.9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-0.56999999999999995</v>
      </c>
      <c r="AH56" s="203">
        <v>0</v>
      </c>
      <c r="AI56" s="203">
        <v>0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155.16</v>
      </c>
      <c r="L57" s="203">
        <v>0</v>
      </c>
      <c r="M57" s="203">
        <v>30.77</v>
      </c>
      <c r="N57" s="203">
        <v>50.06</v>
      </c>
      <c r="O57" s="203">
        <v>70.72</v>
      </c>
      <c r="P57" s="203">
        <v>26.57</v>
      </c>
      <c r="Q57" s="203">
        <v>0</v>
      </c>
      <c r="R57" s="203">
        <v>17.97</v>
      </c>
      <c r="S57" s="203">
        <v>11.19</v>
      </c>
      <c r="T57" s="203">
        <v>0</v>
      </c>
      <c r="U57" s="203">
        <v>39.28</v>
      </c>
      <c r="V57" s="203">
        <v>8.7799999999999994</v>
      </c>
      <c r="W57" s="203">
        <v>12.38</v>
      </c>
      <c r="X57" s="203">
        <v>62.52</v>
      </c>
      <c r="Y57" s="203">
        <v>0</v>
      </c>
      <c r="Z57" s="203">
        <v>94.16</v>
      </c>
      <c r="AA57" s="203">
        <v>28.9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-0.56999999999999995</v>
      </c>
      <c r="AH57" s="203">
        <v>0</v>
      </c>
      <c r="AI57" s="203">
        <v>0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155.16</v>
      </c>
      <c r="L58" s="203">
        <v>0</v>
      </c>
      <c r="M58" s="203">
        <v>30.77</v>
      </c>
      <c r="N58" s="203">
        <v>50.06</v>
      </c>
      <c r="O58" s="203">
        <v>70.72</v>
      </c>
      <c r="P58" s="203">
        <v>26.57</v>
      </c>
      <c r="Q58" s="203">
        <v>0</v>
      </c>
      <c r="R58" s="203">
        <v>17.97</v>
      </c>
      <c r="S58" s="203">
        <v>11.19</v>
      </c>
      <c r="T58" s="203">
        <v>0</v>
      </c>
      <c r="U58" s="203">
        <v>39.28</v>
      </c>
      <c r="V58" s="203">
        <v>8.7799999999999994</v>
      </c>
      <c r="W58" s="203">
        <v>12.38</v>
      </c>
      <c r="X58" s="203">
        <v>62.52</v>
      </c>
      <c r="Y58" s="203">
        <v>0</v>
      </c>
      <c r="Z58" s="203">
        <v>94.16</v>
      </c>
      <c r="AA58" s="203">
        <v>28.9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-0.56999999999999995</v>
      </c>
      <c r="AH58" s="203">
        <v>0</v>
      </c>
      <c r="AI58" s="203">
        <v>0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155.16</v>
      </c>
      <c r="L59" s="203">
        <v>0</v>
      </c>
      <c r="M59" s="203">
        <v>30.77</v>
      </c>
      <c r="N59" s="203">
        <v>50.06</v>
      </c>
      <c r="O59" s="203">
        <v>70.72</v>
      </c>
      <c r="P59" s="203">
        <v>26.57</v>
      </c>
      <c r="Q59" s="203">
        <v>0</v>
      </c>
      <c r="R59" s="203">
        <v>17.97</v>
      </c>
      <c r="S59" s="203">
        <v>11.19</v>
      </c>
      <c r="T59" s="203">
        <v>0</v>
      </c>
      <c r="U59" s="203">
        <v>39.28</v>
      </c>
      <c r="V59" s="203">
        <v>8.7799999999999994</v>
      </c>
      <c r="W59" s="203">
        <v>12.6</v>
      </c>
      <c r="X59" s="203">
        <v>62.52</v>
      </c>
      <c r="Y59" s="203">
        <v>0</v>
      </c>
      <c r="Z59" s="203">
        <v>94.16</v>
      </c>
      <c r="AA59" s="203">
        <v>28.8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-0.56999999999999995</v>
      </c>
      <c r="AH59" s="203">
        <v>0</v>
      </c>
      <c r="AI59" s="203">
        <v>0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155.16</v>
      </c>
      <c r="L60" s="203">
        <v>0</v>
      </c>
      <c r="M60" s="203">
        <v>30.77</v>
      </c>
      <c r="N60" s="203">
        <v>50.06</v>
      </c>
      <c r="O60" s="203">
        <v>70.72</v>
      </c>
      <c r="P60" s="203">
        <v>26.57</v>
      </c>
      <c r="Q60" s="203">
        <v>0</v>
      </c>
      <c r="R60" s="203">
        <v>17.97</v>
      </c>
      <c r="S60" s="203">
        <v>11.19</v>
      </c>
      <c r="T60" s="203">
        <v>0</v>
      </c>
      <c r="U60" s="203">
        <v>39.28</v>
      </c>
      <c r="V60" s="203">
        <v>8.7799999999999994</v>
      </c>
      <c r="W60" s="203">
        <v>12.6</v>
      </c>
      <c r="X60" s="203">
        <v>62.52</v>
      </c>
      <c r="Y60" s="203">
        <v>0</v>
      </c>
      <c r="Z60" s="203">
        <v>94.16</v>
      </c>
      <c r="AA60" s="203">
        <v>28.8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-0.56999999999999995</v>
      </c>
      <c r="AH60" s="203">
        <v>0</v>
      </c>
      <c r="AI60" s="203">
        <v>0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155.16</v>
      </c>
      <c r="L61" s="203">
        <v>0</v>
      </c>
      <c r="M61" s="203">
        <v>30.77</v>
      </c>
      <c r="N61" s="203">
        <v>50.06</v>
      </c>
      <c r="O61" s="203">
        <v>70.72</v>
      </c>
      <c r="P61" s="203">
        <v>26.57</v>
      </c>
      <c r="Q61" s="203">
        <v>0</v>
      </c>
      <c r="R61" s="203">
        <v>17.97</v>
      </c>
      <c r="S61" s="203">
        <v>11.19</v>
      </c>
      <c r="T61" s="203">
        <v>0</v>
      </c>
      <c r="U61" s="203">
        <v>39.28</v>
      </c>
      <c r="V61" s="203">
        <v>8.7799999999999994</v>
      </c>
      <c r="W61" s="203">
        <v>12.6</v>
      </c>
      <c r="X61" s="203">
        <v>62.52</v>
      </c>
      <c r="Y61" s="203">
        <v>0</v>
      </c>
      <c r="Z61" s="203">
        <v>94.16</v>
      </c>
      <c r="AA61" s="203">
        <v>28.8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-0.56999999999999995</v>
      </c>
      <c r="AH61" s="203">
        <v>0</v>
      </c>
      <c r="AI61" s="203">
        <v>0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155.16</v>
      </c>
      <c r="L62" s="203">
        <v>0</v>
      </c>
      <c r="M62" s="203">
        <v>30.77</v>
      </c>
      <c r="N62" s="203">
        <v>50.06</v>
      </c>
      <c r="O62" s="203">
        <v>70.72</v>
      </c>
      <c r="P62" s="203">
        <v>26.57</v>
      </c>
      <c r="Q62" s="203">
        <v>0</v>
      </c>
      <c r="R62" s="203">
        <v>17.97</v>
      </c>
      <c r="S62" s="203">
        <v>11.19</v>
      </c>
      <c r="T62" s="203">
        <v>0</v>
      </c>
      <c r="U62" s="203">
        <v>39.28</v>
      </c>
      <c r="V62" s="203">
        <v>8.7799999999999994</v>
      </c>
      <c r="W62" s="203">
        <v>12.6</v>
      </c>
      <c r="X62" s="203">
        <v>62.52</v>
      </c>
      <c r="Y62" s="203">
        <v>0</v>
      </c>
      <c r="Z62" s="203">
        <v>94.16</v>
      </c>
      <c r="AA62" s="203">
        <v>28.8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-0.56999999999999995</v>
      </c>
      <c r="AH62" s="203">
        <v>0</v>
      </c>
      <c r="AI62" s="203">
        <v>0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155.16</v>
      </c>
      <c r="L63" s="203">
        <v>0</v>
      </c>
      <c r="M63" s="203">
        <v>30.77</v>
      </c>
      <c r="N63" s="203">
        <v>50.06</v>
      </c>
      <c r="O63" s="203">
        <v>70.72</v>
      </c>
      <c r="P63" s="203">
        <v>26.57</v>
      </c>
      <c r="Q63" s="203">
        <v>0</v>
      </c>
      <c r="R63" s="203">
        <v>17.97</v>
      </c>
      <c r="S63" s="203">
        <v>11.19</v>
      </c>
      <c r="T63" s="203">
        <v>0</v>
      </c>
      <c r="U63" s="203">
        <v>39.28</v>
      </c>
      <c r="V63" s="203">
        <v>8.7799999999999994</v>
      </c>
      <c r="W63" s="203">
        <v>12.6</v>
      </c>
      <c r="X63" s="203">
        <v>62.52</v>
      </c>
      <c r="Y63" s="203">
        <v>0</v>
      </c>
      <c r="Z63" s="203">
        <v>94.16</v>
      </c>
      <c r="AA63" s="203">
        <v>28.82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-0.56999999999999995</v>
      </c>
      <c r="AH63" s="203">
        <v>0</v>
      </c>
      <c r="AI63" s="203">
        <v>0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155.16</v>
      </c>
      <c r="L64" s="203">
        <v>0</v>
      </c>
      <c r="M64" s="203">
        <v>30.77</v>
      </c>
      <c r="N64" s="203">
        <v>50.06</v>
      </c>
      <c r="O64" s="203">
        <v>70.72</v>
      </c>
      <c r="P64" s="203">
        <v>26.57</v>
      </c>
      <c r="Q64" s="203">
        <v>0</v>
      </c>
      <c r="R64" s="203">
        <v>17.97</v>
      </c>
      <c r="S64" s="203">
        <v>11.19</v>
      </c>
      <c r="T64" s="203">
        <v>0</v>
      </c>
      <c r="U64" s="203">
        <v>39.28</v>
      </c>
      <c r="V64" s="203">
        <v>8.7799999999999994</v>
      </c>
      <c r="W64" s="203">
        <v>12.6</v>
      </c>
      <c r="X64" s="203">
        <v>62.52</v>
      </c>
      <c r="Y64" s="203">
        <v>0</v>
      </c>
      <c r="Z64" s="203">
        <v>94.16</v>
      </c>
      <c r="AA64" s="203">
        <v>28.82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-0.56999999999999995</v>
      </c>
      <c r="AH64" s="203">
        <v>0</v>
      </c>
      <c r="AI64" s="203">
        <v>0.42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155.16</v>
      </c>
      <c r="L65" s="203">
        <v>0</v>
      </c>
      <c r="M65" s="203">
        <v>30.77</v>
      </c>
      <c r="N65" s="203">
        <v>50.06</v>
      </c>
      <c r="O65" s="203">
        <v>70.72</v>
      </c>
      <c r="P65" s="203">
        <v>26.03</v>
      </c>
      <c r="Q65" s="203">
        <v>0</v>
      </c>
      <c r="R65" s="203">
        <v>17.97</v>
      </c>
      <c r="S65" s="203">
        <v>11.19</v>
      </c>
      <c r="T65" s="203">
        <v>0</v>
      </c>
      <c r="U65" s="203">
        <v>39.28</v>
      </c>
      <c r="V65" s="203">
        <v>8.7799999999999994</v>
      </c>
      <c r="W65" s="203">
        <v>12.6</v>
      </c>
      <c r="X65" s="203">
        <v>62.52</v>
      </c>
      <c r="Y65" s="203">
        <v>0</v>
      </c>
      <c r="Z65" s="203">
        <v>94.16</v>
      </c>
      <c r="AA65" s="203">
        <v>28.82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-0.56999999999999995</v>
      </c>
      <c r="AH65" s="203">
        <v>0</v>
      </c>
      <c r="AI65" s="203">
        <v>0.42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155.16</v>
      </c>
      <c r="L66" s="203">
        <v>0</v>
      </c>
      <c r="M66" s="203">
        <v>30.77</v>
      </c>
      <c r="N66" s="203">
        <v>50.06</v>
      </c>
      <c r="O66" s="203">
        <v>70.72</v>
      </c>
      <c r="P66" s="203">
        <v>25.46</v>
      </c>
      <c r="Q66" s="203">
        <v>0</v>
      </c>
      <c r="R66" s="203">
        <v>17.97</v>
      </c>
      <c r="S66" s="203">
        <v>11.19</v>
      </c>
      <c r="T66" s="203">
        <v>0</v>
      </c>
      <c r="U66" s="203">
        <v>39.28</v>
      </c>
      <c r="V66" s="203">
        <v>8.7799999999999994</v>
      </c>
      <c r="W66" s="203">
        <v>12.6</v>
      </c>
      <c r="X66" s="203">
        <v>62.52</v>
      </c>
      <c r="Y66" s="203">
        <v>0</v>
      </c>
      <c r="Z66" s="203">
        <v>94.16</v>
      </c>
      <c r="AA66" s="203">
        <v>28.82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-0.56999999999999995</v>
      </c>
      <c r="AH66" s="203">
        <v>0</v>
      </c>
      <c r="AI66" s="203">
        <v>0.42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155.16</v>
      </c>
      <c r="L67" s="203">
        <v>0</v>
      </c>
      <c r="M67" s="203">
        <v>30.77</v>
      </c>
      <c r="N67" s="203">
        <v>50.06</v>
      </c>
      <c r="O67" s="203">
        <v>70.72</v>
      </c>
      <c r="P67" s="203">
        <v>23.74</v>
      </c>
      <c r="Q67" s="203">
        <v>0</v>
      </c>
      <c r="R67" s="203">
        <v>17.97</v>
      </c>
      <c r="S67" s="203">
        <v>11.19</v>
      </c>
      <c r="T67" s="203">
        <v>0</v>
      </c>
      <c r="U67" s="203">
        <v>39.28</v>
      </c>
      <c r="V67" s="203">
        <v>8.7799999999999994</v>
      </c>
      <c r="W67" s="203">
        <v>12.6</v>
      </c>
      <c r="X67" s="203">
        <v>62.52</v>
      </c>
      <c r="Y67" s="203">
        <v>0</v>
      </c>
      <c r="Z67" s="203">
        <v>94.16</v>
      </c>
      <c r="AA67" s="203">
        <v>28.82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-0.56999999999999995</v>
      </c>
      <c r="AH67" s="203">
        <v>0</v>
      </c>
      <c r="AI67" s="203">
        <v>0.42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155.16</v>
      </c>
      <c r="L68" s="203">
        <v>0</v>
      </c>
      <c r="M68" s="203">
        <v>30.77</v>
      </c>
      <c r="N68" s="203">
        <v>50.06</v>
      </c>
      <c r="O68" s="203">
        <v>70.72</v>
      </c>
      <c r="P68" s="203">
        <v>23.74</v>
      </c>
      <c r="Q68" s="203">
        <v>0</v>
      </c>
      <c r="R68" s="203">
        <v>17.97</v>
      </c>
      <c r="S68" s="203">
        <v>11.19</v>
      </c>
      <c r="T68" s="203">
        <v>0</v>
      </c>
      <c r="U68" s="203">
        <v>39.28</v>
      </c>
      <c r="V68" s="203">
        <v>8.7799999999999994</v>
      </c>
      <c r="W68" s="203">
        <v>12.6</v>
      </c>
      <c r="X68" s="203">
        <v>62.52</v>
      </c>
      <c r="Y68" s="203">
        <v>0</v>
      </c>
      <c r="Z68" s="203">
        <v>94.16</v>
      </c>
      <c r="AA68" s="203">
        <v>28.82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-0.56999999999999995</v>
      </c>
      <c r="AH68" s="203">
        <v>0</v>
      </c>
      <c r="AI68" s="203">
        <v>0.42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155.16</v>
      </c>
      <c r="L69" s="203">
        <v>29.79</v>
      </c>
      <c r="M69" s="203">
        <v>30.77</v>
      </c>
      <c r="N69" s="203">
        <v>50.06</v>
      </c>
      <c r="O69" s="203">
        <v>70.72</v>
      </c>
      <c r="P69" s="203">
        <v>23.74</v>
      </c>
      <c r="Q69" s="203">
        <v>0</v>
      </c>
      <c r="R69" s="203">
        <v>17.97</v>
      </c>
      <c r="S69" s="203">
        <v>11.19</v>
      </c>
      <c r="T69" s="203">
        <v>0</v>
      </c>
      <c r="U69" s="203">
        <v>39.28</v>
      </c>
      <c r="V69" s="203">
        <v>8.7799999999999994</v>
      </c>
      <c r="W69" s="203">
        <v>12.6</v>
      </c>
      <c r="X69" s="203">
        <v>62.52</v>
      </c>
      <c r="Y69" s="203">
        <v>0</v>
      </c>
      <c r="Z69" s="203">
        <v>94.16</v>
      </c>
      <c r="AA69" s="203">
        <v>28.82</v>
      </c>
      <c r="AB69" s="203">
        <v>0</v>
      </c>
      <c r="AC69" s="203">
        <v>4.54</v>
      </c>
      <c r="AD69" s="203">
        <v>0</v>
      </c>
      <c r="AE69" s="203">
        <v>0</v>
      </c>
      <c r="AF69" s="203">
        <v>0</v>
      </c>
      <c r="AG69" s="203">
        <v>-0.56999999999999995</v>
      </c>
      <c r="AH69" s="203">
        <v>0</v>
      </c>
      <c r="AI69" s="203">
        <v>0.42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155.16</v>
      </c>
      <c r="L70" s="203">
        <v>29.79</v>
      </c>
      <c r="M70" s="203">
        <v>30.77</v>
      </c>
      <c r="N70" s="203">
        <v>50.06</v>
      </c>
      <c r="O70" s="203">
        <v>70.72</v>
      </c>
      <c r="P70" s="203">
        <v>23.74</v>
      </c>
      <c r="Q70" s="203">
        <v>0</v>
      </c>
      <c r="R70" s="203">
        <v>17.97</v>
      </c>
      <c r="S70" s="203">
        <v>11.19</v>
      </c>
      <c r="T70" s="203">
        <v>0</v>
      </c>
      <c r="U70" s="203">
        <v>39.28</v>
      </c>
      <c r="V70" s="203">
        <v>8.7799999999999994</v>
      </c>
      <c r="W70" s="203">
        <v>12.6</v>
      </c>
      <c r="X70" s="203">
        <v>62.52</v>
      </c>
      <c r="Y70" s="203">
        <v>0</v>
      </c>
      <c r="Z70" s="203">
        <v>94.16</v>
      </c>
      <c r="AA70" s="203">
        <v>28.82</v>
      </c>
      <c r="AB70" s="203">
        <v>0</v>
      </c>
      <c r="AC70" s="203">
        <v>4.54</v>
      </c>
      <c r="AD70" s="203">
        <v>0</v>
      </c>
      <c r="AE70" s="203">
        <v>0</v>
      </c>
      <c r="AF70" s="203">
        <v>0</v>
      </c>
      <c r="AG70" s="203">
        <v>-0.56999999999999995</v>
      </c>
      <c r="AH70" s="203">
        <v>0</v>
      </c>
      <c r="AI70" s="203">
        <v>0.42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155.16</v>
      </c>
      <c r="L71" s="203">
        <v>28.64</v>
      </c>
      <c r="M71" s="203">
        <v>30.77</v>
      </c>
      <c r="N71" s="203">
        <v>50.06</v>
      </c>
      <c r="O71" s="203">
        <v>70.72</v>
      </c>
      <c r="P71" s="203">
        <v>23.74</v>
      </c>
      <c r="Q71" s="203">
        <v>10.029999999999999</v>
      </c>
      <c r="R71" s="203">
        <v>17.97</v>
      </c>
      <c r="S71" s="203">
        <v>11.19</v>
      </c>
      <c r="T71" s="203">
        <v>0</v>
      </c>
      <c r="U71" s="203">
        <v>39.28</v>
      </c>
      <c r="V71" s="203">
        <v>8.7799999999999994</v>
      </c>
      <c r="W71" s="203">
        <v>12.6</v>
      </c>
      <c r="X71" s="203">
        <v>62.52</v>
      </c>
      <c r="Y71" s="203">
        <v>0</v>
      </c>
      <c r="Z71" s="203">
        <v>94.16</v>
      </c>
      <c r="AA71" s="203">
        <v>28.82</v>
      </c>
      <c r="AB71" s="203">
        <v>0</v>
      </c>
      <c r="AC71" s="203">
        <v>4.54</v>
      </c>
      <c r="AD71" s="203">
        <v>0</v>
      </c>
      <c r="AE71" s="203">
        <v>0</v>
      </c>
      <c r="AF71" s="203">
        <v>0</v>
      </c>
      <c r="AG71" s="203">
        <v>-0.56999999999999995</v>
      </c>
      <c r="AH71" s="203">
        <v>0</v>
      </c>
      <c r="AI71" s="203">
        <v>0.42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45.46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155.16</v>
      </c>
      <c r="L72" s="203">
        <v>30.86</v>
      </c>
      <c r="M72" s="203">
        <v>30.77</v>
      </c>
      <c r="N72" s="203">
        <v>50.06</v>
      </c>
      <c r="O72" s="203">
        <v>70.72</v>
      </c>
      <c r="P72" s="203">
        <v>23.74</v>
      </c>
      <c r="Q72" s="203">
        <v>10.029999999999999</v>
      </c>
      <c r="R72" s="203">
        <v>17.97</v>
      </c>
      <c r="S72" s="203">
        <v>11.19</v>
      </c>
      <c r="T72" s="203">
        <v>0</v>
      </c>
      <c r="U72" s="203">
        <v>39.28</v>
      </c>
      <c r="V72" s="203">
        <v>8.7799999999999994</v>
      </c>
      <c r="W72" s="203">
        <v>12.6</v>
      </c>
      <c r="X72" s="203">
        <v>62.52</v>
      </c>
      <c r="Y72" s="203">
        <v>0</v>
      </c>
      <c r="Z72" s="203">
        <v>94.16</v>
      </c>
      <c r="AA72" s="203">
        <v>28.82</v>
      </c>
      <c r="AB72" s="203">
        <v>0</v>
      </c>
      <c r="AC72" s="203">
        <v>4.54</v>
      </c>
      <c r="AD72" s="203">
        <v>0</v>
      </c>
      <c r="AE72" s="203">
        <v>0</v>
      </c>
      <c r="AF72" s="203">
        <v>0</v>
      </c>
      <c r="AG72" s="203">
        <v>-0.56999999999999995</v>
      </c>
      <c r="AH72" s="203">
        <v>0</v>
      </c>
      <c r="AI72" s="203">
        <v>0.42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35.229999999999997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155.16</v>
      </c>
      <c r="L73" s="203">
        <v>31.17</v>
      </c>
      <c r="M73" s="203">
        <v>30.77</v>
      </c>
      <c r="N73" s="203">
        <v>50.06</v>
      </c>
      <c r="O73" s="203">
        <v>70.72</v>
      </c>
      <c r="P73" s="203">
        <v>23.74</v>
      </c>
      <c r="Q73" s="203">
        <v>9.68</v>
      </c>
      <c r="R73" s="203">
        <v>17.97</v>
      </c>
      <c r="S73" s="203">
        <v>11.19</v>
      </c>
      <c r="T73" s="203">
        <v>0</v>
      </c>
      <c r="U73" s="203">
        <v>39.28</v>
      </c>
      <c r="V73" s="203">
        <v>8.7799999999999994</v>
      </c>
      <c r="W73" s="203">
        <v>12.6</v>
      </c>
      <c r="X73" s="203">
        <v>62.52</v>
      </c>
      <c r="Y73" s="203">
        <v>0</v>
      </c>
      <c r="Z73" s="203">
        <v>94.16</v>
      </c>
      <c r="AA73" s="203">
        <v>28.82</v>
      </c>
      <c r="AB73" s="203">
        <v>0</v>
      </c>
      <c r="AC73" s="203">
        <v>4.54</v>
      </c>
      <c r="AD73" s="203">
        <v>0</v>
      </c>
      <c r="AE73" s="203">
        <v>0</v>
      </c>
      <c r="AF73" s="203">
        <v>0</v>
      </c>
      <c r="AG73" s="203">
        <v>-0.56999999999999995</v>
      </c>
      <c r="AH73" s="203">
        <v>0</v>
      </c>
      <c r="AI73" s="203">
        <v>0.42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22.55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155.16</v>
      </c>
      <c r="L74" s="203">
        <v>33.409999999999997</v>
      </c>
      <c r="M74" s="203">
        <v>30.77</v>
      </c>
      <c r="N74" s="203">
        <v>50.06</v>
      </c>
      <c r="O74" s="203">
        <v>70.72</v>
      </c>
      <c r="P74" s="203">
        <v>23.74</v>
      </c>
      <c r="Q74" s="203">
        <v>9.68</v>
      </c>
      <c r="R74" s="203">
        <v>17.97</v>
      </c>
      <c r="S74" s="203">
        <v>11.19</v>
      </c>
      <c r="T74" s="203">
        <v>0</v>
      </c>
      <c r="U74" s="203">
        <v>39.28</v>
      </c>
      <c r="V74" s="203">
        <v>8.7799999999999994</v>
      </c>
      <c r="W74" s="203">
        <v>12.6</v>
      </c>
      <c r="X74" s="203">
        <v>62.52</v>
      </c>
      <c r="Y74" s="203">
        <v>0</v>
      </c>
      <c r="Z74" s="203">
        <v>94.16</v>
      </c>
      <c r="AA74" s="203">
        <v>28.82</v>
      </c>
      <c r="AB74" s="203">
        <v>0</v>
      </c>
      <c r="AC74" s="203">
        <v>4.54</v>
      </c>
      <c r="AD74" s="203">
        <v>0</v>
      </c>
      <c r="AE74" s="203">
        <v>0</v>
      </c>
      <c r="AF74" s="203">
        <v>0</v>
      </c>
      <c r="AG74" s="203">
        <v>-0.42</v>
      </c>
      <c r="AH74" s="203">
        <v>0</v>
      </c>
      <c r="AI74" s="203">
        <v>0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13.46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155.16</v>
      </c>
      <c r="L75" s="203">
        <v>30.05</v>
      </c>
      <c r="M75" s="203">
        <v>30.77</v>
      </c>
      <c r="N75" s="203">
        <v>50.06</v>
      </c>
      <c r="O75" s="203">
        <v>70.72</v>
      </c>
      <c r="P75" s="203">
        <v>23.74</v>
      </c>
      <c r="Q75" s="203">
        <v>9.68</v>
      </c>
      <c r="R75" s="203">
        <v>17.97</v>
      </c>
      <c r="S75" s="203">
        <v>41.19</v>
      </c>
      <c r="T75" s="203">
        <v>0</v>
      </c>
      <c r="U75" s="203">
        <v>39.28</v>
      </c>
      <c r="V75" s="203">
        <v>8.7799999999999994</v>
      </c>
      <c r="W75" s="203">
        <v>12.6</v>
      </c>
      <c r="X75" s="203">
        <v>62.52</v>
      </c>
      <c r="Y75" s="203">
        <v>0</v>
      </c>
      <c r="Z75" s="203">
        <v>94.16</v>
      </c>
      <c r="AA75" s="203">
        <v>28.82</v>
      </c>
      <c r="AB75" s="203">
        <v>0</v>
      </c>
      <c r="AC75" s="203">
        <v>4.54</v>
      </c>
      <c r="AD75" s="203">
        <v>0</v>
      </c>
      <c r="AE75" s="203">
        <v>0</v>
      </c>
      <c r="AF75" s="203">
        <v>0</v>
      </c>
      <c r="AG75" s="203">
        <v>-0.42</v>
      </c>
      <c r="AH75" s="203">
        <v>0</v>
      </c>
      <c r="AI75" s="203">
        <v>0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155.16</v>
      </c>
      <c r="L76" s="203">
        <v>30.05</v>
      </c>
      <c r="M76" s="203">
        <v>30.77</v>
      </c>
      <c r="N76" s="203">
        <v>50.06</v>
      </c>
      <c r="O76" s="203">
        <v>70.72</v>
      </c>
      <c r="P76" s="203">
        <v>23.74</v>
      </c>
      <c r="Q76" s="203">
        <v>7.63</v>
      </c>
      <c r="R76" s="203">
        <v>17.97</v>
      </c>
      <c r="S76" s="203">
        <v>71.19</v>
      </c>
      <c r="T76" s="203">
        <v>0</v>
      </c>
      <c r="U76" s="203">
        <v>39.28</v>
      </c>
      <c r="V76" s="203">
        <v>8.7799999999999994</v>
      </c>
      <c r="W76" s="203">
        <v>12.6</v>
      </c>
      <c r="X76" s="203">
        <v>62.52</v>
      </c>
      <c r="Y76" s="203">
        <v>0</v>
      </c>
      <c r="Z76" s="203">
        <v>94.16</v>
      </c>
      <c r="AA76" s="203">
        <v>28.82</v>
      </c>
      <c r="AB76" s="203">
        <v>0</v>
      </c>
      <c r="AC76" s="203">
        <v>4.54</v>
      </c>
      <c r="AD76" s="203">
        <v>0</v>
      </c>
      <c r="AE76" s="203">
        <v>0</v>
      </c>
      <c r="AF76" s="203">
        <v>0</v>
      </c>
      <c r="AG76" s="203">
        <v>-0.42</v>
      </c>
      <c r="AH76" s="203">
        <v>0</v>
      </c>
      <c r="AI76" s="203">
        <v>0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155.16</v>
      </c>
      <c r="L77" s="203">
        <v>29.01</v>
      </c>
      <c r="M77" s="203">
        <v>30.77</v>
      </c>
      <c r="N77" s="203">
        <v>50.06</v>
      </c>
      <c r="O77" s="203">
        <v>70.72</v>
      </c>
      <c r="P77" s="203">
        <v>23.74</v>
      </c>
      <c r="Q77" s="203">
        <v>9.5399999999999991</v>
      </c>
      <c r="R77" s="203">
        <v>31.04</v>
      </c>
      <c r="S77" s="203">
        <v>28.92</v>
      </c>
      <c r="T77" s="203">
        <v>0</v>
      </c>
      <c r="U77" s="203">
        <v>39.28</v>
      </c>
      <c r="V77" s="203">
        <v>8.7799999999999994</v>
      </c>
      <c r="W77" s="203">
        <v>12.6</v>
      </c>
      <c r="X77" s="203">
        <v>62.52</v>
      </c>
      <c r="Y77" s="203">
        <v>0</v>
      </c>
      <c r="Z77" s="203">
        <v>94.16</v>
      </c>
      <c r="AA77" s="203">
        <v>28.82</v>
      </c>
      <c r="AB77" s="203">
        <v>0</v>
      </c>
      <c r="AC77" s="203">
        <v>4.54</v>
      </c>
      <c r="AD77" s="203">
        <v>0</v>
      </c>
      <c r="AE77" s="203">
        <v>0</v>
      </c>
      <c r="AF77" s="203">
        <v>0</v>
      </c>
      <c r="AG77" s="203">
        <v>-0.42</v>
      </c>
      <c r="AH77" s="203">
        <v>0</v>
      </c>
      <c r="AI77" s="203">
        <v>0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155.16</v>
      </c>
      <c r="L78" s="203">
        <v>30.96</v>
      </c>
      <c r="M78" s="203">
        <v>30.77</v>
      </c>
      <c r="N78" s="203">
        <v>50.06</v>
      </c>
      <c r="O78" s="203">
        <v>70.72</v>
      </c>
      <c r="P78" s="203">
        <v>23.74</v>
      </c>
      <c r="Q78" s="203">
        <v>9.68</v>
      </c>
      <c r="R78" s="203">
        <v>42.2</v>
      </c>
      <c r="S78" s="203">
        <v>28.92</v>
      </c>
      <c r="T78" s="203">
        <v>0</v>
      </c>
      <c r="U78" s="203">
        <v>39.28</v>
      </c>
      <c r="V78" s="203">
        <v>8.7799999999999994</v>
      </c>
      <c r="W78" s="203">
        <v>12.6</v>
      </c>
      <c r="X78" s="203">
        <v>62.52</v>
      </c>
      <c r="Y78" s="203">
        <v>0</v>
      </c>
      <c r="Z78" s="203">
        <v>94.16</v>
      </c>
      <c r="AA78" s="203">
        <v>28.82</v>
      </c>
      <c r="AB78" s="203">
        <v>0</v>
      </c>
      <c r="AC78" s="203">
        <v>4.93</v>
      </c>
      <c r="AD78" s="203">
        <v>0</v>
      </c>
      <c r="AE78" s="203">
        <v>0</v>
      </c>
      <c r="AF78" s="203">
        <v>0</v>
      </c>
      <c r="AG78" s="203">
        <v>-0.42</v>
      </c>
      <c r="AH78" s="203">
        <v>0</v>
      </c>
      <c r="AI78" s="203">
        <v>0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155.16</v>
      </c>
      <c r="L79" s="203">
        <v>30.96</v>
      </c>
      <c r="M79" s="203">
        <v>30.77</v>
      </c>
      <c r="N79" s="203">
        <v>50.06</v>
      </c>
      <c r="O79" s="203">
        <v>70.72</v>
      </c>
      <c r="P79" s="203">
        <v>23.74</v>
      </c>
      <c r="Q79" s="203">
        <v>10.029999999999999</v>
      </c>
      <c r="R79" s="203">
        <v>49.71</v>
      </c>
      <c r="S79" s="203">
        <v>28.92</v>
      </c>
      <c r="T79" s="203">
        <v>0</v>
      </c>
      <c r="U79" s="203">
        <v>39.28</v>
      </c>
      <c r="V79" s="203">
        <v>8.7799999999999994</v>
      </c>
      <c r="W79" s="203">
        <v>12.6</v>
      </c>
      <c r="X79" s="203">
        <v>62.52</v>
      </c>
      <c r="Y79" s="203">
        <v>0</v>
      </c>
      <c r="Z79" s="203">
        <v>94.16</v>
      </c>
      <c r="AA79" s="203">
        <v>28.82</v>
      </c>
      <c r="AB79" s="203">
        <v>0</v>
      </c>
      <c r="AC79" s="203">
        <v>4.93</v>
      </c>
      <c r="AD79" s="203">
        <v>0</v>
      </c>
      <c r="AE79" s="203">
        <v>0</v>
      </c>
      <c r="AF79" s="203">
        <v>0</v>
      </c>
      <c r="AG79" s="203">
        <v>-0.42</v>
      </c>
      <c r="AH79" s="203">
        <v>0</v>
      </c>
      <c r="AI79" s="203">
        <v>0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155.16</v>
      </c>
      <c r="L80" s="203">
        <v>32.909999999999997</v>
      </c>
      <c r="M80" s="203">
        <v>30.77</v>
      </c>
      <c r="N80" s="203">
        <v>50.06</v>
      </c>
      <c r="O80" s="203">
        <v>70.72</v>
      </c>
      <c r="P80" s="203">
        <v>23.74</v>
      </c>
      <c r="Q80" s="203">
        <v>9.68</v>
      </c>
      <c r="R80" s="203">
        <v>49.71</v>
      </c>
      <c r="S80" s="203">
        <v>28.92</v>
      </c>
      <c r="T80" s="203">
        <v>0</v>
      </c>
      <c r="U80" s="203">
        <v>39.28</v>
      </c>
      <c r="V80" s="203">
        <v>8.7799999999999994</v>
      </c>
      <c r="W80" s="203">
        <v>12.6</v>
      </c>
      <c r="X80" s="203">
        <v>62.52</v>
      </c>
      <c r="Y80" s="203">
        <v>0</v>
      </c>
      <c r="Z80" s="203">
        <v>94.16</v>
      </c>
      <c r="AA80" s="203">
        <v>28.82</v>
      </c>
      <c r="AB80" s="203">
        <v>0</v>
      </c>
      <c r="AC80" s="203">
        <v>4.93</v>
      </c>
      <c r="AD80" s="203">
        <v>0</v>
      </c>
      <c r="AE80" s="203">
        <v>0</v>
      </c>
      <c r="AF80" s="203">
        <v>0</v>
      </c>
      <c r="AG80" s="203">
        <v>-0.42</v>
      </c>
      <c r="AH80" s="203">
        <v>0</v>
      </c>
      <c r="AI80" s="203">
        <v>0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155.16</v>
      </c>
      <c r="L81" s="203">
        <v>30.43</v>
      </c>
      <c r="M81" s="203">
        <v>30.77</v>
      </c>
      <c r="N81" s="203">
        <v>50.06</v>
      </c>
      <c r="O81" s="203">
        <v>70.72</v>
      </c>
      <c r="P81" s="203">
        <v>23.95</v>
      </c>
      <c r="Q81" s="203">
        <v>9.68</v>
      </c>
      <c r="R81" s="203">
        <v>19.91</v>
      </c>
      <c r="S81" s="203">
        <v>12.57</v>
      </c>
      <c r="T81" s="203">
        <v>0</v>
      </c>
      <c r="U81" s="203">
        <v>39.28</v>
      </c>
      <c r="V81" s="203">
        <v>8.7799999999999994</v>
      </c>
      <c r="W81" s="203">
        <v>12.67</v>
      </c>
      <c r="X81" s="203">
        <v>62.52</v>
      </c>
      <c r="Y81" s="203">
        <v>0</v>
      </c>
      <c r="Z81" s="203">
        <v>94.16</v>
      </c>
      <c r="AA81" s="203">
        <v>28.82</v>
      </c>
      <c r="AB81" s="203">
        <v>0</v>
      </c>
      <c r="AC81" s="203">
        <v>4.93</v>
      </c>
      <c r="AD81" s="203">
        <v>0</v>
      </c>
      <c r="AE81" s="203">
        <v>0</v>
      </c>
      <c r="AF81" s="203">
        <v>0</v>
      </c>
      <c r="AG81" s="203">
        <v>-0.42</v>
      </c>
      <c r="AH81" s="203">
        <v>0</v>
      </c>
      <c r="AI81" s="203">
        <v>0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155.16</v>
      </c>
      <c r="L82" s="203">
        <v>32.229999999999997</v>
      </c>
      <c r="M82" s="203">
        <v>30.77</v>
      </c>
      <c r="N82" s="203">
        <v>50.06</v>
      </c>
      <c r="O82" s="203">
        <v>70.72</v>
      </c>
      <c r="P82" s="203">
        <v>23.95</v>
      </c>
      <c r="Q82" s="203">
        <v>9.68</v>
      </c>
      <c r="R82" s="203">
        <v>19.91</v>
      </c>
      <c r="S82" s="203">
        <v>12.57</v>
      </c>
      <c r="T82" s="203">
        <v>0</v>
      </c>
      <c r="U82" s="203">
        <v>39.28</v>
      </c>
      <c r="V82" s="203">
        <v>8.7799999999999994</v>
      </c>
      <c r="W82" s="203">
        <v>12.67</v>
      </c>
      <c r="X82" s="203">
        <v>62.52</v>
      </c>
      <c r="Y82" s="203">
        <v>0</v>
      </c>
      <c r="Z82" s="203">
        <v>94.16</v>
      </c>
      <c r="AA82" s="203">
        <v>28.82</v>
      </c>
      <c r="AB82" s="203">
        <v>0</v>
      </c>
      <c r="AC82" s="203">
        <v>5.07</v>
      </c>
      <c r="AD82" s="203">
        <v>0</v>
      </c>
      <c r="AE82" s="203">
        <v>0</v>
      </c>
      <c r="AF82" s="203">
        <v>0</v>
      </c>
      <c r="AG82" s="203">
        <v>-0.42</v>
      </c>
      <c r="AH82" s="203">
        <v>0</v>
      </c>
      <c r="AI82" s="203">
        <v>0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155.16</v>
      </c>
      <c r="L83" s="203">
        <v>32.76</v>
      </c>
      <c r="M83" s="203">
        <v>30.77</v>
      </c>
      <c r="N83" s="203">
        <v>50.06</v>
      </c>
      <c r="O83" s="203">
        <v>70.72</v>
      </c>
      <c r="P83" s="203">
        <v>23.89</v>
      </c>
      <c r="Q83" s="203">
        <v>9.68</v>
      </c>
      <c r="R83" s="203">
        <v>21.68</v>
      </c>
      <c r="S83" s="203">
        <v>12.62</v>
      </c>
      <c r="T83" s="203">
        <v>0</v>
      </c>
      <c r="U83" s="203">
        <v>39.28</v>
      </c>
      <c r="V83" s="203">
        <v>8.7799999999999994</v>
      </c>
      <c r="W83" s="203">
        <v>12.73</v>
      </c>
      <c r="X83" s="203">
        <v>62.52</v>
      </c>
      <c r="Y83" s="203">
        <v>0</v>
      </c>
      <c r="Z83" s="203">
        <v>94.16</v>
      </c>
      <c r="AA83" s="203">
        <v>28.94</v>
      </c>
      <c r="AB83" s="203">
        <v>0</v>
      </c>
      <c r="AC83" s="203">
        <v>5.07</v>
      </c>
      <c r="AD83" s="203">
        <v>0</v>
      </c>
      <c r="AE83" s="203">
        <v>0</v>
      </c>
      <c r="AF83" s="203">
        <v>0</v>
      </c>
      <c r="AG83" s="203">
        <v>-0.42</v>
      </c>
      <c r="AH83" s="203">
        <v>0</v>
      </c>
      <c r="AI83" s="203">
        <v>0</v>
      </c>
      <c r="AJ83" s="203">
        <v>0</v>
      </c>
      <c r="AK83" s="203">
        <v>124.93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155.16</v>
      </c>
      <c r="L84" s="203">
        <v>34.47</v>
      </c>
      <c r="M84" s="203">
        <v>30.77</v>
      </c>
      <c r="N84" s="203">
        <v>50.06</v>
      </c>
      <c r="O84" s="203">
        <v>70.72</v>
      </c>
      <c r="P84" s="203">
        <v>23.89</v>
      </c>
      <c r="Q84" s="203">
        <v>9.68</v>
      </c>
      <c r="R84" s="203">
        <v>21.68</v>
      </c>
      <c r="S84" s="203">
        <v>12.62</v>
      </c>
      <c r="T84" s="203">
        <v>0</v>
      </c>
      <c r="U84" s="203">
        <v>39.28</v>
      </c>
      <c r="V84" s="203">
        <v>8.7799999999999994</v>
      </c>
      <c r="W84" s="203">
        <v>12.73</v>
      </c>
      <c r="X84" s="203">
        <v>62.52</v>
      </c>
      <c r="Y84" s="203">
        <v>0</v>
      </c>
      <c r="Z84" s="203">
        <v>94.16</v>
      </c>
      <c r="AA84" s="203">
        <v>28.94</v>
      </c>
      <c r="AB84" s="203">
        <v>0</v>
      </c>
      <c r="AC84" s="203">
        <v>5.07</v>
      </c>
      <c r="AD84" s="203">
        <v>0</v>
      </c>
      <c r="AE84" s="203">
        <v>0</v>
      </c>
      <c r="AF84" s="203">
        <v>0</v>
      </c>
      <c r="AG84" s="203">
        <v>-0.42</v>
      </c>
      <c r="AH84" s="203">
        <v>0</v>
      </c>
      <c r="AI84" s="203">
        <v>0</v>
      </c>
      <c r="AJ84" s="203">
        <v>0</v>
      </c>
      <c r="AK84" s="203">
        <v>124.93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155.16</v>
      </c>
      <c r="L85" s="203">
        <v>34.47</v>
      </c>
      <c r="M85" s="203">
        <v>30.77</v>
      </c>
      <c r="N85" s="203">
        <v>50.06</v>
      </c>
      <c r="O85" s="203">
        <v>70.72</v>
      </c>
      <c r="P85" s="203">
        <v>23.89</v>
      </c>
      <c r="Q85" s="203">
        <v>9.68</v>
      </c>
      <c r="R85" s="203">
        <v>21.68</v>
      </c>
      <c r="S85" s="203">
        <v>12.62</v>
      </c>
      <c r="T85" s="203">
        <v>0</v>
      </c>
      <c r="U85" s="203">
        <v>39.28</v>
      </c>
      <c r="V85" s="203">
        <v>8.7799999999999994</v>
      </c>
      <c r="W85" s="203">
        <v>12.73</v>
      </c>
      <c r="X85" s="203">
        <v>62.52</v>
      </c>
      <c r="Y85" s="203">
        <v>0</v>
      </c>
      <c r="Z85" s="203">
        <v>94.16</v>
      </c>
      <c r="AA85" s="203">
        <v>28.82</v>
      </c>
      <c r="AB85" s="203">
        <v>0</v>
      </c>
      <c r="AC85" s="203">
        <v>5.07</v>
      </c>
      <c r="AD85" s="203">
        <v>0</v>
      </c>
      <c r="AE85" s="203">
        <v>0</v>
      </c>
      <c r="AF85" s="203">
        <v>0</v>
      </c>
      <c r="AG85" s="203">
        <v>-0.42</v>
      </c>
      <c r="AH85" s="203">
        <v>0</v>
      </c>
      <c r="AI85" s="203">
        <v>0</v>
      </c>
      <c r="AJ85" s="203">
        <v>0</v>
      </c>
      <c r="AK85" s="203">
        <v>124.93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155.16</v>
      </c>
      <c r="L86" s="203">
        <v>34.47</v>
      </c>
      <c r="M86" s="203">
        <v>30.77</v>
      </c>
      <c r="N86" s="203">
        <v>50.06</v>
      </c>
      <c r="O86" s="203">
        <v>70.72</v>
      </c>
      <c r="P86" s="203">
        <v>23.89</v>
      </c>
      <c r="Q86" s="203">
        <v>9.49</v>
      </c>
      <c r="R86" s="203">
        <v>21.68</v>
      </c>
      <c r="S86" s="203">
        <v>12.62</v>
      </c>
      <c r="T86" s="203">
        <v>0</v>
      </c>
      <c r="U86" s="203">
        <v>39.28</v>
      </c>
      <c r="V86" s="203">
        <v>8.7799999999999994</v>
      </c>
      <c r="W86" s="203">
        <v>12.73</v>
      </c>
      <c r="X86" s="203">
        <v>62.52</v>
      </c>
      <c r="Y86" s="203">
        <v>0</v>
      </c>
      <c r="Z86" s="203">
        <v>94.16</v>
      </c>
      <c r="AA86" s="203">
        <v>28.82</v>
      </c>
      <c r="AB86" s="203">
        <v>0</v>
      </c>
      <c r="AC86" s="203">
        <v>5.07</v>
      </c>
      <c r="AD86" s="203">
        <v>0</v>
      </c>
      <c r="AE86" s="203">
        <v>0</v>
      </c>
      <c r="AF86" s="203">
        <v>0</v>
      </c>
      <c r="AG86" s="203">
        <v>-0.42</v>
      </c>
      <c r="AH86" s="203">
        <v>0</v>
      </c>
      <c r="AI86" s="203">
        <v>0</v>
      </c>
      <c r="AJ86" s="203">
        <v>0</v>
      </c>
      <c r="AK86" s="203">
        <v>124.93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155.16</v>
      </c>
      <c r="L87" s="203">
        <v>34.47</v>
      </c>
      <c r="M87" s="203">
        <v>30.77</v>
      </c>
      <c r="N87" s="203">
        <v>50.06</v>
      </c>
      <c r="O87" s="203">
        <v>70.72</v>
      </c>
      <c r="P87" s="203">
        <v>23.88</v>
      </c>
      <c r="Q87" s="203">
        <v>9.25</v>
      </c>
      <c r="R87" s="203">
        <v>21.68</v>
      </c>
      <c r="S87" s="203">
        <v>12.62</v>
      </c>
      <c r="T87" s="203">
        <v>0</v>
      </c>
      <c r="U87" s="203">
        <v>39.28</v>
      </c>
      <c r="V87" s="203">
        <v>8.7799999999999994</v>
      </c>
      <c r="W87" s="203">
        <v>12.73</v>
      </c>
      <c r="X87" s="203">
        <v>62.52</v>
      </c>
      <c r="Y87" s="203">
        <v>0</v>
      </c>
      <c r="Z87" s="203">
        <v>94.16</v>
      </c>
      <c r="AA87" s="203">
        <v>28.82</v>
      </c>
      <c r="AB87" s="203">
        <v>0</v>
      </c>
      <c r="AC87" s="203">
        <v>5.07</v>
      </c>
      <c r="AD87" s="203">
        <v>0</v>
      </c>
      <c r="AE87" s="203">
        <v>0</v>
      </c>
      <c r="AF87" s="203">
        <v>0</v>
      </c>
      <c r="AG87" s="203">
        <v>-0.42</v>
      </c>
      <c r="AH87" s="203">
        <v>0</v>
      </c>
      <c r="AI87" s="203">
        <v>0</v>
      </c>
      <c r="AJ87" s="203">
        <v>0</v>
      </c>
      <c r="AK87" s="203">
        <v>126.95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155.16</v>
      </c>
      <c r="L88" s="203">
        <v>34.47</v>
      </c>
      <c r="M88" s="203">
        <v>30.77</v>
      </c>
      <c r="N88" s="203">
        <v>50.06</v>
      </c>
      <c r="O88" s="203">
        <v>70.72</v>
      </c>
      <c r="P88" s="203">
        <v>23.88</v>
      </c>
      <c r="Q88" s="203">
        <v>9.25</v>
      </c>
      <c r="R88" s="203">
        <v>21.68</v>
      </c>
      <c r="S88" s="203">
        <v>12.62</v>
      </c>
      <c r="T88" s="203">
        <v>0</v>
      </c>
      <c r="U88" s="203">
        <v>39.28</v>
      </c>
      <c r="V88" s="203">
        <v>8.7799999999999994</v>
      </c>
      <c r="W88" s="203">
        <v>12.73</v>
      </c>
      <c r="X88" s="203">
        <v>62.52</v>
      </c>
      <c r="Y88" s="203">
        <v>0</v>
      </c>
      <c r="Z88" s="203">
        <v>94.16</v>
      </c>
      <c r="AA88" s="203">
        <v>28.82</v>
      </c>
      <c r="AB88" s="203">
        <v>0</v>
      </c>
      <c r="AC88" s="203">
        <v>5.07</v>
      </c>
      <c r="AD88" s="203">
        <v>0</v>
      </c>
      <c r="AE88" s="203">
        <v>0</v>
      </c>
      <c r="AF88" s="203">
        <v>0</v>
      </c>
      <c r="AG88" s="203">
        <v>-0.42</v>
      </c>
      <c r="AH88" s="203">
        <v>0</v>
      </c>
      <c r="AI88" s="203">
        <v>0</v>
      </c>
      <c r="AJ88" s="203">
        <v>0</v>
      </c>
      <c r="AK88" s="203">
        <v>126.95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155.16</v>
      </c>
      <c r="L89" s="203">
        <v>37.520000000000003</v>
      </c>
      <c r="M89" s="203">
        <v>30.77</v>
      </c>
      <c r="N89" s="203">
        <v>50.06</v>
      </c>
      <c r="O89" s="203">
        <v>70.72</v>
      </c>
      <c r="P89" s="203">
        <v>23.88</v>
      </c>
      <c r="Q89" s="203">
        <v>9.25</v>
      </c>
      <c r="R89" s="203">
        <v>21.68</v>
      </c>
      <c r="S89" s="203">
        <v>12.62</v>
      </c>
      <c r="T89" s="203">
        <v>0</v>
      </c>
      <c r="U89" s="203">
        <v>39.28</v>
      </c>
      <c r="V89" s="203">
        <v>8.7799999999999994</v>
      </c>
      <c r="W89" s="203">
        <v>12.73</v>
      </c>
      <c r="X89" s="203">
        <v>62.52</v>
      </c>
      <c r="Y89" s="203">
        <v>0</v>
      </c>
      <c r="Z89" s="203">
        <v>94.16</v>
      </c>
      <c r="AA89" s="203">
        <v>28.82</v>
      </c>
      <c r="AB89" s="203">
        <v>0</v>
      </c>
      <c r="AC89" s="203">
        <v>5.07</v>
      </c>
      <c r="AD89" s="203">
        <v>0</v>
      </c>
      <c r="AE89" s="203">
        <v>0</v>
      </c>
      <c r="AF89" s="203">
        <v>0</v>
      </c>
      <c r="AG89" s="203">
        <v>-0.42</v>
      </c>
      <c r="AH89" s="203">
        <v>0</v>
      </c>
      <c r="AI89" s="203">
        <v>0</v>
      </c>
      <c r="AJ89" s="203">
        <v>0</v>
      </c>
      <c r="AK89" s="203">
        <v>126.95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155.16</v>
      </c>
      <c r="L90" s="203">
        <v>37.520000000000003</v>
      </c>
      <c r="M90" s="203">
        <v>30.77</v>
      </c>
      <c r="N90" s="203">
        <v>50.06</v>
      </c>
      <c r="O90" s="203">
        <v>70.72</v>
      </c>
      <c r="P90" s="203">
        <v>23.88</v>
      </c>
      <c r="Q90" s="203">
        <v>9.25</v>
      </c>
      <c r="R90" s="203">
        <v>21.68</v>
      </c>
      <c r="S90" s="203">
        <v>12.62</v>
      </c>
      <c r="T90" s="203">
        <v>0</v>
      </c>
      <c r="U90" s="203">
        <v>39.28</v>
      </c>
      <c r="V90" s="203">
        <v>8.7799999999999994</v>
      </c>
      <c r="W90" s="203">
        <v>12.73</v>
      </c>
      <c r="X90" s="203">
        <v>62.52</v>
      </c>
      <c r="Y90" s="203">
        <v>0</v>
      </c>
      <c r="Z90" s="203">
        <v>94.16</v>
      </c>
      <c r="AA90" s="203">
        <v>28.82</v>
      </c>
      <c r="AB90" s="203">
        <v>0</v>
      </c>
      <c r="AC90" s="203">
        <v>5.07</v>
      </c>
      <c r="AD90" s="203">
        <v>0</v>
      </c>
      <c r="AE90" s="203">
        <v>0</v>
      </c>
      <c r="AF90" s="203">
        <v>0</v>
      </c>
      <c r="AG90" s="203">
        <v>-0.42</v>
      </c>
      <c r="AH90" s="203">
        <v>0</v>
      </c>
      <c r="AI90" s="203">
        <v>0</v>
      </c>
      <c r="AJ90" s="203">
        <v>0</v>
      </c>
      <c r="AK90" s="203">
        <v>126.95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155.16</v>
      </c>
      <c r="L91" s="203">
        <v>39.42</v>
      </c>
      <c r="M91" s="203">
        <v>30.77</v>
      </c>
      <c r="N91" s="203">
        <v>50.06</v>
      </c>
      <c r="O91" s="203">
        <v>70.72</v>
      </c>
      <c r="P91" s="203">
        <v>23.89</v>
      </c>
      <c r="Q91" s="203">
        <v>9.25</v>
      </c>
      <c r="R91" s="203">
        <v>17.97</v>
      </c>
      <c r="S91" s="203">
        <v>11.19</v>
      </c>
      <c r="T91" s="203">
        <v>0</v>
      </c>
      <c r="U91" s="203">
        <v>39.28</v>
      </c>
      <c r="V91" s="203">
        <v>8.7799999999999994</v>
      </c>
      <c r="W91" s="203">
        <v>12.73</v>
      </c>
      <c r="X91" s="203">
        <v>62.52</v>
      </c>
      <c r="Y91" s="203">
        <v>0</v>
      </c>
      <c r="Z91" s="203">
        <v>94.16</v>
      </c>
      <c r="AA91" s="203">
        <v>28.82</v>
      </c>
      <c r="AB91" s="203">
        <v>0</v>
      </c>
      <c r="AC91" s="203">
        <v>5.07</v>
      </c>
      <c r="AD91" s="203">
        <v>0</v>
      </c>
      <c r="AE91" s="203">
        <v>0</v>
      </c>
      <c r="AF91" s="203">
        <v>0</v>
      </c>
      <c r="AG91" s="203">
        <v>-0.42</v>
      </c>
      <c r="AH91" s="203">
        <v>0</v>
      </c>
      <c r="AI91" s="203">
        <v>0</v>
      </c>
      <c r="AJ91" s="203">
        <v>0</v>
      </c>
      <c r="AK91" s="203">
        <v>128.96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155.16</v>
      </c>
      <c r="L92" s="203">
        <v>39.42</v>
      </c>
      <c r="M92" s="203">
        <v>30.77</v>
      </c>
      <c r="N92" s="203">
        <v>50.06</v>
      </c>
      <c r="O92" s="203">
        <v>70.72</v>
      </c>
      <c r="P92" s="203">
        <v>23.89</v>
      </c>
      <c r="Q92" s="203">
        <v>9.25</v>
      </c>
      <c r="R92" s="203">
        <v>17.97</v>
      </c>
      <c r="S92" s="203">
        <v>11.19</v>
      </c>
      <c r="T92" s="203">
        <v>0</v>
      </c>
      <c r="U92" s="203">
        <v>39.28</v>
      </c>
      <c r="V92" s="203">
        <v>8.7799999999999994</v>
      </c>
      <c r="W92" s="203">
        <v>12.73</v>
      </c>
      <c r="X92" s="203">
        <v>62.52</v>
      </c>
      <c r="Y92" s="203">
        <v>0</v>
      </c>
      <c r="Z92" s="203">
        <v>94.16</v>
      </c>
      <c r="AA92" s="203">
        <v>28.82</v>
      </c>
      <c r="AB92" s="203">
        <v>0</v>
      </c>
      <c r="AC92" s="203">
        <v>5.07</v>
      </c>
      <c r="AD92" s="203">
        <v>0</v>
      </c>
      <c r="AE92" s="203">
        <v>0</v>
      </c>
      <c r="AF92" s="203">
        <v>0</v>
      </c>
      <c r="AG92" s="203">
        <v>-0.42</v>
      </c>
      <c r="AH92" s="203">
        <v>0</v>
      </c>
      <c r="AI92" s="203">
        <v>0</v>
      </c>
      <c r="AJ92" s="203">
        <v>0</v>
      </c>
      <c r="AK92" s="203">
        <v>128.96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155.16</v>
      </c>
      <c r="L93" s="203">
        <v>78.14</v>
      </c>
      <c r="M93" s="203">
        <v>30.77</v>
      </c>
      <c r="N93" s="203">
        <v>50.06</v>
      </c>
      <c r="O93" s="203">
        <v>70.72</v>
      </c>
      <c r="P93" s="203">
        <v>23.89</v>
      </c>
      <c r="Q93" s="203">
        <v>9.25</v>
      </c>
      <c r="R93" s="203">
        <v>17.97</v>
      </c>
      <c r="S93" s="203">
        <v>11.19</v>
      </c>
      <c r="T93" s="203">
        <v>0</v>
      </c>
      <c r="U93" s="203">
        <v>39.96</v>
      </c>
      <c r="V93" s="203">
        <v>8.7799999999999994</v>
      </c>
      <c r="W93" s="203">
        <v>12.73</v>
      </c>
      <c r="X93" s="203">
        <v>62.52</v>
      </c>
      <c r="Y93" s="203">
        <v>0</v>
      </c>
      <c r="Z93" s="203">
        <v>94.16</v>
      </c>
      <c r="AA93" s="203">
        <v>28.82</v>
      </c>
      <c r="AB93" s="203">
        <v>0</v>
      </c>
      <c r="AC93" s="203">
        <v>5.07</v>
      </c>
      <c r="AD93" s="203">
        <v>0</v>
      </c>
      <c r="AE93" s="203">
        <v>0</v>
      </c>
      <c r="AF93" s="203">
        <v>0</v>
      </c>
      <c r="AG93" s="203">
        <v>-0.42</v>
      </c>
      <c r="AH93" s="203">
        <v>0</v>
      </c>
      <c r="AI93" s="203">
        <v>0</v>
      </c>
      <c r="AJ93" s="203">
        <v>0</v>
      </c>
      <c r="AK93" s="203">
        <v>128.96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155.16</v>
      </c>
      <c r="L94" s="203">
        <v>100.43</v>
      </c>
      <c r="M94" s="203">
        <v>30.77</v>
      </c>
      <c r="N94" s="203">
        <v>50.06</v>
      </c>
      <c r="O94" s="203">
        <v>70.72</v>
      </c>
      <c r="P94" s="203">
        <v>23.89</v>
      </c>
      <c r="Q94" s="203">
        <v>9.25</v>
      </c>
      <c r="R94" s="203">
        <v>17.97</v>
      </c>
      <c r="S94" s="203">
        <v>11.19</v>
      </c>
      <c r="T94" s="203">
        <v>0</v>
      </c>
      <c r="U94" s="203">
        <v>39.96</v>
      </c>
      <c r="V94" s="203">
        <v>8.7799999999999994</v>
      </c>
      <c r="W94" s="203">
        <v>12.73</v>
      </c>
      <c r="X94" s="203">
        <v>62.52</v>
      </c>
      <c r="Y94" s="203">
        <v>0</v>
      </c>
      <c r="Z94" s="203">
        <v>94.16</v>
      </c>
      <c r="AA94" s="203">
        <v>28.82</v>
      </c>
      <c r="AB94" s="203">
        <v>0</v>
      </c>
      <c r="AC94" s="203">
        <v>5.07</v>
      </c>
      <c r="AD94" s="203">
        <v>0</v>
      </c>
      <c r="AE94" s="203">
        <v>0</v>
      </c>
      <c r="AF94" s="203">
        <v>0</v>
      </c>
      <c r="AG94" s="203">
        <v>-0.42</v>
      </c>
      <c r="AH94" s="203">
        <v>0</v>
      </c>
      <c r="AI94" s="203">
        <v>0</v>
      </c>
      <c r="AJ94" s="203">
        <v>0</v>
      </c>
      <c r="AK94" s="203">
        <v>128.96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155.16</v>
      </c>
      <c r="L95" s="203">
        <v>64.28</v>
      </c>
      <c r="M95" s="203">
        <v>30.77</v>
      </c>
      <c r="N95" s="203">
        <v>50.06</v>
      </c>
      <c r="O95" s="203">
        <v>70.72</v>
      </c>
      <c r="P95" s="203">
        <v>23.89</v>
      </c>
      <c r="Q95" s="203">
        <v>9.25</v>
      </c>
      <c r="R95" s="203">
        <v>17.97</v>
      </c>
      <c r="S95" s="203">
        <v>11.19</v>
      </c>
      <c r="T95" s="203">
        <v>0</v>
      </c>
      <c r="U95" s="203">
        <v>39.96</v>
      </c>
      <c r="V95" s="203">
        <v>8.7799999999999994</v>
      </c>
      <c r="W95" s="203">
        <v>12.73</v>
      </c>
      <c r="X95" s="203">
        <v>62.52</v>
      </c>
      <c r="Y95" s="203">
        <v>0</v>
      </c>
      <c r="Z95" s="203">
        <v>94.16</v>
      </c>
      <c r="AA95" s="203">
        <v>28.82</v>
      </c>
      <c r="AB95" s="203">
        <v>0</v>
      </c>
      <c r="AC95" s="203">
        <v>5.07</v>
      </c>
      <c r="AD95" s="203">
        <v>0</v>
      </c>
      <c r="AE95" s="203">
        <v>0</v>
      </c>
      <c r="AF95" s="203">
        <v>0</v>
      </c>
      <c r="AG95" s="203">
        <v>-0.42</v>
      </c>
      <c r="AH95" s="203">
        <v>0</v>
      </c>
      <c r="AI95" s="203">
        <v>0</v>
      </c>
      <c r="AJ95" s="203">
        <v>0</v>
      </c>
      <c r="AK95" s="203">
        <v>128.96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155.16</v>
      </c>
      <c r="L96" s="203">
        <v>64.28</v>
      </c>
      <c r="M96" s="203">
        <v>30.77</v>
      </c>
      <c r="N96" s="203">
        <v>50.06</v>
      </c>
      <c r="O96" s="203">
        <v>70.72</v>
      </c>
      <c r="P96" s="203">
        <v>23.89</v>
      </c>
      <c r="Q96" s="203">
        <v>9.25</v>
      </c>
      <c r="R96" s="203">
        <v>17.97</v>
      </c>
      <c r="S96" s="203">
        <v>11.19</v>
      </c>
      <c r="T96" s="203">
        <v>0</v>
      </c>
      <c r="U96" s="203">
        <v>39.96</v>
      </c>
      <c r="V96" s="203">
        <v>8.7799999999999994</v>
      </c>
      <c r="W96" s="203">
        <v>12.73</v>
      </c>
      <c r="X96" s="203">
        <v>62.52</v>
      </c>
      <c r="Y96" s="203">
        <v>0</v>
      </c>
      <c r="Z96" s="203">
        <v>94.16</v>
      </c>
      <c r="AA96" s="203">
        <v>28.82</v>
      </c>
      <c r="AB96" s="203">
        <v>0</v>
      </c>
      <c r="AC96" s="203">
        <v>5.07</v>
      </c>
      <c r="AD96" s="203">
        <v>0</v>
      </c>
      <c r="AE96" s="203">
        <v>0</v>
      </c>
      <c r="AF96" s="203">
        <v>0</v>
      </c>
      <c r="AG96" s="203">
        <v>-0.42</v>
      </c>
      <c r="AH96" s="203">
        <v>0</v>
      </c>
      <c r="AI96" s="203">
        <v>0</v>
      </c>
      <c r="AJ96" s="203">
        <v>0</v>
      </c>
      <c r="AK96" s="203">
        <v>128.96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155.16</v>
      </c>
      <c r="L97" s="203">
        <v>64.28</v>
      </c>
      <c r="M97" s="203">
        <v>30.77</v>
      </c>
      <c r="N97" s="203">
        <v>50.06</v>
      </c>
      <c r="O97" s="203">
        <v>70.72</v>
      </c>
      <c r="P97" s="203">
        <v>23.89</v>
      </c>
      <c r="Q97" s="203">
        <v>9.58</v>
      </c>
      <c r="R97" s="203">
        <v>17.97</v>
      </c>
      <c r="S97" s="203">
        <v>11.19</v>
      </c>
      <c r="T97" s="203">
        <v>0</v>
      </c>
      <c r="U97" s="203">
        <v>39.96</v>
      </c>
      <c r="V97" s="203">
        <v>8.7799999999999994</v>
      </c>
      <c r="W97" s="203">
        <v>12.73</v>
      </c>
      <c r="X97" s="203">
        <v>62.52</v>
      </c>
      <c r="Y97" s="203">
        <v>0</v>
      </c>
      <c r="Z97" s="203">
        <v>94.16</v>
      </c>
      <c r="AA97" s="203">
        <v>28.82</v>
      </c>
      <c r="AB97" s="203">
        <v>0</v>
      </c>
      <c r="AC97" s="203">
        <v>5.07</v>
      </c>
      <c r="AD97" s="203">
        <v>0</v>
      </c>
      <c r="AE97" s="203">
        <v>0</v>
      </c>
      <c r="AF97" s="203">
        <v>0</v>
      </c>
      <c r="AG97" s="203">
        <v>-0.42</v>
      </c>
      <c r="AH97" s="203">
        <v>0</v>
      </c>
      <c r="AI97" s="203">
        <v>0</v>
      </c>
      <c r="AJ97" s="203">
        <v>0</v>
      </c>
      <c r="AK97" s="203">
        <v>128.96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155.16</v>
      </c>
      <c r="L98" s="203">
        <v>64.28</v>
      </c>
      <c r="M98" s="203">
        <v>30.77</v>
      </c>
      <c r="N98" s="203">
        <v>50.06</v>
      </c>
      <c r="O98" s="203">
        <v>70.72</v>
      </c>
      <c r="P98" s="203">
        <v>23.89</v>
      </c>
      <c r="Q98" s="203">
        <v>9.58</v>
      </c>
      <c r="R98" s="203">
        <v>17.97</v>
      </c>
      <c r="S98" s="203">
        <v>11.19</v>
      </c>
      <c r="T98" s="203">
        <v>0</v>
      </c>
      <c r="U98" s="203">
        <v>39.96</v>
      </c>
      <c r="V98" s="203">
        <v>8.7799999999999994</v>
      </c>
      <c r="W98" s="203">
        <v>12.73</v>
      </c>
      <c r="X98" s="203">
        <v>62.52</v>
      </c>
      <c r="Y98" s="203">
        <v>0</v>
      </c>
      <c r="Z98" s="203">
        <v>94.16</v>
      </c>
      <c r="AA98" s="203">
        <v>28.82</v>
      </c>
      <c r="AB98" s="203">
        <v>0</v>
      </c>
      <c r="AC98" s="203">
        <v>5.07</v>
      </c>
      <c r="AD98" s="203">
        <v>0</v>
      </c>
      <c r="AE98" s="203">
        <v>0</v>
      </c>
      <c r="AF98" s="203">
        <v>0</v>
      </c>
      <c r="AG98" s="203">
        <v>-0.42</v>
      </c>
      <c r="AH98" s="203">
        <v>0</v>
      </c>
      <c r="AI98" s="203">
        <v>0</v>
      </c>
      <c r="AJ98" s="203">
        <v>0</v>
      </c>
      <c r="AK98" s="203">
        <v>128.96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3.2939749999999979</v>
      </c>
      <c r="L99">
        <f t="shared" si="0"/>
        <v>0.30623499999999998</v>
      </c>
      <c r="M99">
        <f t="shared" si="0"/>
        <v>0.73847999999999969</v>
      </c>
      <c r="N99">
        <f t="shared" si="0"/>
        <v>1.2014400000000005</v>
      </c>
      <c r="O99">
        <f t="shared" si="0"/>
        <v>1.697280000000001</v>
      </c>
      <c r="P99">
        <f t="shared" si="0"/>
        <v>0.61532249999999955</v>
      </c>
      <c r="Q99">
        <f t="shared" si="0"/>
        <v>6.6302500000000028E-2</v>
      </c>
      <c r="R99">
        <f t="shared" si="0"/>
        <v>0.4124250000000006</v>
      </c>
      <c r="S99">
        <f t="shared" si="0"/>
        <v>0.27971750000000034</v>
      </c>
      <c r="T99">
        <f t="shared" si="0"/>
        <v>0</v>
      </c>
      <c r="U99">
        <f t="shared" si="0"/>
        <v>1.0461075000000026</v>
      </c>
      <c r="V99">
        <f t="shared" si="0"/>
        <v>0.18440499999999965</v>
      </c>
      <c r="W99">
        <f t="shared" si="0"/>
        <v>0.25560250000000023</v>
      </c>
      <c r="X99">
        <f t="shared" si="0"/>
        <v>1.3559150000000022</v>
      </c>
      <c r="Y99">
        <f t="shared" si="0"/>
        <v>0</v>
      </c>
      <c r="Z99">
        <f t="shared" si="0"/>
        <v>1.8302049999999983</v>
      </c>
      <c r="AA99">
        <f t="shared" si="0"/>
        <v>0.563195</v>
      </c>
      <c r="AB99">
        <f t="shared" si="0"/>
        <v>0</v>
      </c>
      <c r="AC99">
        <f t="shared" si="0"/>
        <v>0.23828749999999987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-1.2742500000000014E-2</v>
      </c>
      <c r="AH99">
        <f t="shared" si="0"/>
        <v>0</v>
      </c>
      <c r="AI99">
        <f t="shared" si="0"/>
        <v>1.0500000000000002E-3</v>
      </c>
      <c r="AJ99">
        <f t="shared" si="0"/>
        <v>0</v>
      </c>
      <c r="AK99">
        <f t="shared" si="0"/>
        <v>2.3991499999999979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0.51593750000000005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24.12</v>
      </c>
      <c r="L3" s="203">
        <v>4.82</v>
      </c>
      <c r="M3" s="203">
        <v>0</v>
      </c>
      <c r="N3" s="203">
        <v>28.95</v>
      </c>
      <c r="O3" s="203">
        <v>48.62</v>
      </c>
      <c r="P3" s="203">
        <v>66.62</v>
      </c>
      <c r="Q3" s="203">
        <v>0</v>
      </c>
      <c r="R3" s="203">
        <v>4.82</v>
      </c>
      <c r="S3" s="203">
        <v>2.9</v>
      </c>
      <c r="T3" s="203">
        <v>0</v>
      </c>
      <c r="U3" s="203">
        <v>235.16</v>
      </c>
      <c r="V3" s="203">
        <v>0</v>
      </c>
      <c r="W3" s="203">
        <v>4</v>
      </c>
      <c r="X3" s="203">
        <v>17.37</v>
      </c>
      <c r="Y3" s="203">
        <v>0</v>
      </c>
      <c r="Z3" s="203">
        <v>15.44</v>
      </c>
      <c r="AA3" s="203">
        <v>9.8800000000000008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-0.32</v>
      </c>
      <c r="AH3" s="203">
        <v>0</v>
      </c>
      <c r="AI3" s="203">
        <v>0</v>
      </c>
      <c r="AJ3" s="203">
        <v>0</v>
      </c>
      <c r="AK3" s="203">
        <v>40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24.12</v>
      </c>
      <c r="L4" s="203">
        <v>4.82</v>
      </c>
      <c r="M4" s="203">
        <v>0</v>
      </c>
      <c r="N4" s="203">
        <v>28.95</v>
      </c>
      <c r="O4" s="203">
        <v>48.62</v>
      </c>
      <c r="P4" s="203">
        <v>66.62</v>
      </c>
      <c r="Q4" s="203">
        <v>0</v>
      </c>
      <c r="R4" s="203">
        <v>4.82</v>
      </c>
      <c r="S4" s="203">
        <v>2.9</v>
      </c>
      <c r="T4" s="203">
        <v>0</v>
      </c>
      <c r="U4" s="203">
        <v>235.16</v>
      </c>
      <c r="V4" s="203">
        <v>0</v>
      </c>
      <c r="W4" s="203">
        <v>3.86</v>
      </c>
      <c r="X4" s="203">
        <v>17.37</v>
      </c>
      <c r="Y4" s="203">
        <v>0</v>
      </c>
      <c r="Z4" s="203">
        <v>15.44</v>
      </c>
      <c r="AA4" s="203">
        <v>9.8800000000000008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-0.32</v>
      </c>
      <c r="AH4" s="203">
        <v>0</v>
      </c>
      <c r="AI4" s="203">
        <v>0</v>
      </c>
      <c r="AJ4" s="203">
        <v>0</v>
      </c>
      <c r="AK4" s="203">
        <v>40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24.12</v>
      </c>
      <c r="L5" s="203">
        <v>4.82</v>
      </c>
      <c r="M5" s="203">
        <v>0</v>
      </c>
      <c r="N5" s="203">
        <v>28.95</v>
      </c>
      <c r="O5" s="203">
        <v>48.62</v>
      </c>
      <c r="P5" s="203">
        <v>66.62</v>
      </c>
      <c r="Q5" s="203">
        <v>0</v>
      </c>
      <c r="R5" s="203">
        <v>4.82</v>
      </c>
      <c r="S5" s="203">
        <v>2.9</v>
      </c>
      <c r="T5" s="203">
        <v>0</v>
      </c>
      <c r="U5" s="203">
        <v>235.16</v>
      </c>
      <c r="V5" s="203">
        <v>0</v>
      </c>
      <c r="W5" s="203">
        <v>3.86</v>
      </c>
      <c r="X5" s="203">
        <v>36.159999999999997</v>
      </c>
      <c r="Y5" s="203">
        <v>0</v>
      </c>
      <c r="Z5" s="203">
        <v>15.57</v>
      </c>
      <c r="AA5" s="203">
        <v>9.8800000000000008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-0.32</v>
      </c>
      <c r="AH5" s="203">
        <v>0</v>
      </c>
      <c r="AI5" s="203">
        <v>0</v>
      </c>
      <c r="AJ5" s="203">
        <v>0</v>
      </c>
      <c r="AK5" s="203">
        <v>40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24.12</v>
      </c>
      <c r="L6" s="203">
        <v>4.82</v>
      </c>
      <c r="M6" s="203">
        <v>0</v>
      </c>
      <c r="N6" s="203">
        <v>28.95</v>
      </c>
      <c r="O6" s="203">
        <v>48.62</v>
      </c>
      <c r="P6" s="203">
        <v>66.62</v>
      </c>
      <c r="Q6" s="203">
        <v>0</v>
      </c>
      <c r="R6" s="203">
        <v>4.82</v>
      </c>
      <c r="S6" s="203">
        <v>2.9</v>
      </c>
      <c r="T6" s="203">
        <v>0</v>
      </c>
      <c r="U6" s="203">
        <v>235.16</v>
      </c>
      <c r="V6" s="203">
        <v>0</v>
      </c>
      <c r="W6" s="203">
        <v>3.86</v>
      </c>
      <c r="X6" s="203">
        <v>36.159999999999997</v>
      </c>
      <c r="Y6" s="203">
        <v>0</v>
      </c>
      <c r="Z6" s="203">
        <v>15.59</v>
      </c>
      <c r="AA6" s="203">
        <v>9.8800000000000008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-0.32</v>
      </c>
      <c r="AH6" s="203">
        <v>0</v>
      </c>
      <c r="AI6" s="203">
        <v>0</v>
      </c>
      <c r="AJ6" s="203">
        <v>0</v>
      </c>
      <c r="AK6" s="203">
        <v>40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27.41</v>
      </c>
      <c r="L7" s="203">
        <v>4.82</v>
      </c>
      <c r="M7" s="203">
        <v>0</v>
      </c>
      <c r="N7" s="203">
        <v>28.95</v>
      </c>
      <c r="O7" s="203">
        <v>48.62</v>
      </c>
      <c r="P7" s="203">
        <v>66.62</v>
      </c>
      <c r="Q7" s="203">
        <v>0</v>
      </c>
      <c r="R7" s="203">
        <v>5.32</v>
      </c>
      <c r="S7" s="203">
        <v>3.25</v>
      </c>
      <c r="T7" s="203">
        <v>0</v>
      </c>
      <c r="U7" s="203">
        <v>235.16</v>
      </c>
      <c r="V7" s="203">
        <v>0</v>
      </c>
      <c r="W7" s="203">
        <v>4</v>
      </c>
      <c r="X7" s="203">
        <v>36.159999999999997</v>
      </c>
      <c r="Y7" s="203">
        <v>0</v>
      </c>
      <c r="Z7" s="203">
        <v>15.44</v>
      </c>
      <c r="AA7" s="203">
        <v>11.77</v>
      </c>
      <c r="AB7" s="203">
        <v>0</v>
      </c>
      <c r="AC7" s="203">
        <v>7.78</v>
      </c>
      <c r="AD7" s="203">
        <v>0</v>
      </c>
      <c r="AE7" s="203">
        <v>0</v>
      </c>
      <c r="AF7" s="203">
        <v>0</v>
      </c>
      <c r="AG7" s="203">
        <v>-0.32</v>
      </c>
      <c r="AH7" s="203">
        <v>0</v>
      </c>
      <c r="AI7" s="203">
        <v>0</v>
      </c>
      <c r="AJ7" s="203">
        <v>0</v>
      </c>
      <c r="AK7" s="203">
        <v>41.46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27.42</v>
      </c>
      <c r="L8" s="203">
        <v>4.82</v>
      </c>
      <c r="M8" s="203">
        <v>0</v>
      </c>
      <c r="N8" s="203">
        <v>28.95</v>
      </c>
      <c r="O8" s="203">
        <v>48.62</v>
      </c>
      <c r="P8" s="203">
        <v>66.62</v>
      </c>
      <c r="Q8" s="203">
        <v>0</v>
      </c>
      <c r="R8" s="203">
        <v>5.32</v>
      </c>
      <c r="S8" s="203">
        <v>3.25</v>
      </c>
      <c r="T8" s="203">
        <v>0</v>
      </c>
      <c r="U8" s="203">
        <v>235.16</v>
      </c>
      <c r="V8" s="203">
        <v>0</v>
      </c>
      <c r="W8" s="203">
        <v>3.86</v>
      </c>
      <c r="X8" s="203">
        <v>36.159999999999997</v>
      </c>
      <c r="Y8" s="203">
        <v>0</v>
      </c>
      <c r="Z8" s="203">
        <v>15.44</v>
      </c>
      <c r="AA8" s="203">
        <v>11.77</v>
      </c>
      <c r="AB8" s="203">
        <v>0</v>
      </c>
      <c r="AC8" s="203">
        <v>7.78</v>
      </c>
      <c r="AD8" s="203">
        <v>0</v>
      </c>
      <c r="AE8" s="203">
        <v>0</v>
      </c>
      <c r="AF8" s="203">
        <v>0</v>
      </c>
      <c r="AG8" s="203">
        <v>-0.32</v>
      </c>
      <c r="AH8" s="203">
        <v>0</v>
      </c>
      <c r="AI8" s="203">
        <v>0</v>
      </c>
      <c r="AJ8" s="203">
        <v>0</v>
      </c>
      <c r="AK8" s="203">
        <v>41.46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27.41</v>
      </c>
      <c r="L9" s="203">
        <v>4.82</v>
      </c>
      <c r="M9" s="203">
        <v>0</v>
      </c>
      <c r="N9" s="203">
        <v>28.95</v>
      </c>
      <c r="O9" s="203">
        <v>48.62</v>
      </c>
      <c r="P9" s="203">
        <v>66.62</v>
      </c>
      <c r="Q9" s="203">
        <v>0</v>
      </c>
      <c r="R9" s="203">
        <v>5.32</v>
      </c>
      <c r="S9" s="203">
        <v>3.25</v>
      </c>
      <c r="T9" s="203">
        <v>0</v>
      </c>
      <c r="U9" s="203">
        <v>235.16</v>
      </c>
      <c r="V9" s="203">
        <v>0</v>
      </c>
      <c r="W9" s="203">
        <v>3.86</v>
      </c>
      <c r="X9" s="203">
        <v>36.159999999999997</v>
      </c>
      <c r="Y9" s="203">
        <v>0</v>
      </c>
      <c r="Z9" s="203">
        <v>15.44</v>
      </c>
      <c r="AA9" s="203">
        <v>11.77</v>
      </c>
      <c r="AB9" s="203">
        <v>0</v>
      </c>
      <c r="AC9" s="203">
        <v>7.78</v>
      </c>
      <c r="AD9" s="203">
        <v>0</v>
      </c>
      <c r="AE9" s="203">
        <v>0</v>
      </c>
      <c r="AF9" s="203">
        <v>0</v>
      </c>
      <c r="AG9" s="203">
        <v>-0.32</v>
      </c>
      <c r="AH9" s="203">
        <v>0</v>
      </c>
      <c r="AI9" s="203">
        <v>0</v>
      </c>
      <c r="AJ9" s="203">
        <v>0</v>
      </c>
      <c r="AK9" s="203">
        <v>41.46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27.42</v>
      </c>
      <c r="L10" s="203">
        <v>4.82</v>
      </c>
      <c r="M10" s="203">
        <v>0</v>
      </c>
      <c r="N10" s="203">
        <v>28.95</v>
      </c>
      <c r="O10" s="203">
        <v>48.62</v>
      </c>
      <c r="P10" s="203">
        <v>66.62</v>
      </c>
      <c r="Q10" s="203">
        <v>0</v>
      </c>
      <c r="R10" s="203">
        <v>5.32</v>
      </c>
      <c r="S10" s="203">
        <v>3.25</v>
      </c>
      <c r="T10" s="203">
        <v>0</v>
      </c>
      <c r="U10" s="203">
        <v>235.16</v>
      </c>
      <c r="V10" s="203">
        <v>0</v>
      </c>
      <c r="W10" s="203">
        <v>3.86</v>
      </c>
      <c r="X10" s="203">
        <v>36.159999999999997</v>
      </c>
      <c r="Y10" s="203">
        <v>0</v>
      </c>
      <c r="Z10" s="203">
        <v>15.44</v>
      </c>
      <c r="AA10" s="203">
        <v>11.77</v>
      </c>
      <c r="AB10" s="203">
        <v>0</v>
      </c>
      <c r="AC10" s="203">
        <v>7.78</v>
      </c>
      <c r="AD10" s="203">
        <v>0</v>
      </c>
      <c r="AE10" s="203">
        <v>0</v>
      </c>
      <c r="AF10" s="203">
        <v>0</v>
      </c>
      <c r="AG10" s="203">
        <v>-0.32</v>
      </c>
      <c r="AH10" s="203">
        <v>0</v>
      </c>
      <c r="AI10" s="203">
        <v>0</v>
      </c>
      <c r="AJ10" s="203">
        <v>0</v>
      </c>
      <c r="AK10" s="203">
        <v>41.46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27.41</v>
      </c>
      <c r="L11" s="203">
        <v>4.82</v>
      </c>
      <c r="M11" s="203">
        <v>0</v>
      </c>
      <c r="N11" s="203">
        <v>28.95</v>
      </c>
      <c r="O11" s="203">
        <v>48.62</v>
      </c>
      <c r="P11" s="203">
        <v>66.62</v>
      </c>
      <c r="Q11" s="203">
        <v>0</v>
      </c>
      <c r="R11" s="203">
        <v>5.32</v>
      </c>
      <c r="S11" s="203">
        <v>3.25</v>
      </c>
      <c r="T11" s="203">
        <v>0</v>
      </c>
      <c r="U11" s="203">
        <v>235.16</v>
      </c>
      <c r="V11" s="203">
        <v>0</v>
      </c>
      <c r="W11" s="203">
        <v>3.86</v>
      </c>
      <c r="X11" s="203">
        <v>36.159999999999997</v>
      </c>
      <c r="Y11" s="203">
        <v>0</v>
      </c>
      <c r="Z11" s="203">
        <v>15.44</v>
      </c>
      <c r="AA11" s="203">
        <v>11.77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-0.32</v>
      </c>
      <c r="AH11" s="203">
        <v>0</v>
      </c>
      <c r="AI11" s="203">
        <v>0</v>
      </c>
      <c r="AJ11" s="203">
        <v>0</v>
      </c>
      <c r="AK11" s="203">
        <v>41.46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27.42</v>
      </c>
      <c r="L12" s="203">
        <v>4.82</v>
      </c>
      <c r="M12" s="203">
        <v>0</v>
      </c>
      <c r="N12" s="203">
        <v>28.95</v>
      </c>
      <c r="O12" s="203">
        <v>48.62</v>
      </c>
      <c r="P12" s="203">
        <v>66.62</v>
      </c>
      <c r="Q12" s="203">
        <v>0</v>
      </c>
      <c r="R12" s="203">
        <v>5.32</v>
      </c>
      <c r="S12" s="203">
        <v>3.25</v>
      </c>
      <c r="T12" s="203">
        <v>0</v>
      </c>
      <c r="U12" s="203">
        <v>235.16</v>
      </c>
      <c r="V12" s="203">
        <v>0</v>
      </c>
      <c r="W12" s="203">
        <v>3.86</v>
      </c>
      <c r="X12" s="203">
        <v>36.159999999999997</v>
      </c>
      <c r="Y12" s="203">
        <v>0</v>
      </c>
      <c r="Z12" s="203">
        <v>15.44</v>
      </c>
      <c r="AA12" s="203">
        <v>11.77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-0.32</v>
      </c>
      <c r="AH12" s="203">
        <v>0</v>
      </c>
      <c r="AI12" s="203">
        <v>0</v>
      </c>
      <c r="AJ12" s="203">
        <v>0</v>
      </c>
      <c r="AK12" s="203">
        <v>41.46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27.41</v>
      </c>
      <c r="L13" s="203">
        <v>4.8600000000000003</v>
      </c>
      <c r="M13" s="203">
        <v>0</v>
      </c>
      <c r="N13" s="203">
        <v>28.95</v>
      </c>
      <c r="O13" s="203">
        <v>48.62</v>
      </c>
      <c r="P13" s="203">
        <v>66.62</v>
      </c>
      <c r="Q13" s="203">
        <v>0</v>
      </c>
      <c r="R13" s="203">
        <v>5.56</v>
      </c>
      <c r="S13" s="203">
        <v>3.4</v>
      </c>
      <c r="T13" s="203">
        <v>0</v>
      </c>
      <c r="U13" s="203">
        <v>235.16</v>
      </c>
      <c r="V13" s="203">
        <v>0</v>
      </c>
      <c r="W13" s="203">
        <v>3.72</v>
      </c>
      <c r="X13" s="203">
        <v>17.37</v>
      </c>
      <c r="Y13" s="203">
        <v>0</v>
      </c>
      <c r="Z13" s="203">
        <v>15.44</v>
      </c>
      <c r="AA13" s="203">
        <v>11.77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-0.32</v>
      </c>
      <c r="AH13" s="203">
        <v>0</v>
      </c>
      <c r="AI13" s="203">
        <v>0</v>
      </c>
      <c r="AJ13" s="203">
        <v>0</v>
      </c>
      <c r="AK13" s="203">
        <v>43.33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27.42</v>
      </c>
      <c r="L14" s="203">
        <v>4.8600000000000003</v>
      </c>
      <c r="M14" s="203">
        <v>0</v>
      </c>
      <c r="N14" s="203">
        <v>28.95</v>
      </c>
      <c r="O14" s="203">
        <v>48.62</v>
      </c>
      <c r="P14" s="203">
        <v>66.62</v>
      </c>
      <c r="Q14" s="203">
        <v>0</v>
      </c>
      <c r="R14" s="203">
        <v>5.56</v>
      </c>
      <c r="S14" s="203">
        <v>3.4</v>
      </c>
      <c r="T14" s="203">
        <v>0</v>
      </c>
      <c r="U14" s="203">
        <v>235.16</v>
      </c>
      <c r="V14" s="203">
        <v>0</v>
      </c>
      <c r="W14" s="203">
        <v>3.72</v>
      </c>
      <c r="X14" s="203">
        <v>17.37</v>
      </c>
      <c r="Y14" s="203">
        <v>0</v>
      </c>
      <c r="Z14" s="203">
        <v>15.44</v>
      </c>
      <c r="AA14" s="203">
        <v>11.77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-0.32</v>
      </c>
      <c r="AH14" s="203">
        <v>0</v>
      </c>
      <c r="AI14" s="203">
        <v>0</v>
      </c>
      <c r="AJ14" s="203">
        <v>0</v>
      </c>
      <c r="AK14" s="203">
        <v>43.33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27.41</v>
      </c>
      <c r="L15" s="203">
        <v>4.8600000000000003</v>
      </c>
      <c r="M15" s="203">
        <v>0</v>
      </c>
      <c r="N15" s="203">
        <v>28.95</v>
      </c>
      <c r="O15" s="203">
        <v>48.62</v>
      </c>
      <c r="P15" s="203">
        <v>66.62</v>
      </c>
      <c r="Q15" s="203">
        <v>0</v>
      </c>
      <c r="R15" s="203">
        <v>5.56</v>
      </c>
      <c r="S15" s="203">
        <v>3.4</v>
      </c>
      <c r="T15" s="203">
        <v>0</v>
      </c>
      <c r="U15" s="203">
        <v>235.16</v>
      </c>
      <c r="V15" s="203">
        <v>0</v>
      </c>
      <c r="W15" s="203">
        <v>3.72</v>
      </c>
      <c r="X15" s="203">
        <v>17.37</v>
      </c>
      <c r="Y15" s="203">
        <v>0</v>
      </c>
      <c r="Z15" s="203">
        <v>16.36</v>
      </c>
      <c r="AA15" s="203">
        <v>11.77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-0.32</v>
      </c>
      <c r="AH15" s="203">
        <v>0</v>
      </c>
      <c r="AI15" s="203">
        <v>0</v>
      </c>
      <c r="AJ15" s="203">
        <v>0</v>
      </c>
      <c r="AK15" s="203">
        <v>43.33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27.42</v>
      </c>
      <c r="L16" s="203">
        <v>4.8600000000000003</v>
      </c>
      <c r="M16" s="203">
        <v>0</v>
      </c>
      <c r="N16" s="203">
        <v>28.95</v>
      </c>
      <c r="O16" s="203">
        <v>48.62</v>
      </c>
      <c r="P16" s="203">
        <v>66.62</v>
      </c>
      <c r="Q16" s="203">
        <v>0</v>
      </c>
      <c r="R16" s="203">
        <v>5.56</v>
      </c>
      <c r="S16" s="203">
        <v>3.4</v>
      </c>
      <c r="T16" s="203">
        <v>0</v>
      </c>
      <c r="U16" s="203">
        <v>235.16</v>
      </c>
      <c r="V16" s="203">
        <v>0</v>
      </c>
      <c r="W16" s="203">
        <v>3.72</v>
      </c>
      <c r="X16" s="203">
        <v>17.37</v>
      </c>
      <c r="Y16" s="203">
        <v>0</v>
      </c>
      <c r="Z16" s="203">
        <v>15.44</v>
      </c>
      <c r="AA16" s="203">
        <v>11.77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-0.32</v>
      </c>
      <c r="AH16" s="203">
        <v>0</v>
      </c>
      <c r="AI16" s="203">
        <v>0</v>
      </c>
      <c r="AJ16" s="203">
        <v>0</v>
      </c>
      <c r="AK16" s="203">
        <v>43.33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27.41</v>
      </c>
      <c r="L17" s="203">
        <v>4.8600000000000003</v>
      </c>
      <c r="M17" s="203">
        <v>0</v>
      </c>
      <c r="N17" s="203">
        <v>28.95</v>
      </c>
      <c r="O17" s="203">
        <v>48.62</v>
      </c>
      <c r="P17" s="203">
        <v>66.62</v>
      </c>
      <c r="Q17" s="203">
        <v>0</v>
      </c>
      <c r="R17" s="203">
        <v>5.56</v>
      </c>
      <c r="S17" s="203">
        <v>3.4</v>
      </c>
      <c r="T17" s="203">
        <v>0</v>
      </c>
      <c r="U17" s="203">
        <v>235.16</v>
      </c>
      <c r="V17" s="203">
        <v>0</v>
      </c>
      <c r="W17" s="203">
        <v>3.72</v>
      </c>
      <c r="X17" s="203">
        <v>17.37</v>
      </c>
      <c r="Y17" s="203">
        <v>0</v>
      </c>
      <c r="Z17" s="203">
        <v>15.44</v>
      </c>
      <c r="AA17" s="203">
        <v>11.77</v>
      </c>
      <c r="AB17" s="203">
        <v>0</v>
      </c>
      <c r="AC17" s="203">
        <v>7.78</v>
      </c>
      <c r="AD17" s="203">
        <v>0</v>
      </c>
      <c r="AE17" s="203">
        <v>0</v>
      </c>
      <c r="AF17" s="203">
        <v>0</v>
      </c>
      <c r="AG17" s="203">
        <v>-0.32</v>
      </c>
      <c r="AH17" s="203">
        <v>0</v>
      </c>
      <c r="AI17" s="203">
        <v>0</v>
      </c>
      <c r="AJ17" s="203">
        <v>0</v>
      </c>
      <c r="AK17" s="203">
        <v>43.33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27.42</v>
      </c>
      <c r="L18" s="203">
        <v>4.8600000000000003</v>
      </c>
      <c r="M18" s="203">
        <v>0</v>
      </c>
      <c r="N18" s="203">
        <v>28.95</v>
      </c>
      <c r="O18" s="203">
        <v>48.62</v>
      </c>
      <c r="P18" s="203">
        <v>66.62</v>
      </c>
      <c r="Q18" s="203">
        <v>0</v>
      </c>
      <c r="R18" s="203">
        <v>5.56</v>
      </c>
      <c r="S18" s="203">
        <v>3.4</v>
      </c>
      <c r="T18" s="203">
        <v>0</v>
      </c>
      <c r="U18" s="203">
        <v>235.16</v>
      </c>
      <c r="V18" s="203">
        <v>0</v>
      </c>
      <c r="W18" s="203">
        <v>3.72</v>
      </c>
      <c r="X18" s="203">
        <v>17.37</v>
      </c>
      <c r="Y18" s="203">
        <v>0</v>
      </c>
      <c r="Z18" s="203">
        <v>15.44</v>
      </c>
      <c r="AA18" s="203">
        <v>11.77</v>
      </c>
      <c r="AB18" s="203">
        <v>0</v>
      </c>
      <c r="AC18" s="203">
        <v>7.78</v>
      </c>
      <c r="AD18" s="203">
        <v>0</v>
      </c>
      <c r="AE18" s="203">
        <v>0</v>
      </c>
      <c r="AF18" s="203">
        <v>0</v>
      </c>
      <c r="AG18" s="203">
        <v>-0.32</v>
      </c>
      <c r="AH18" s="203">
        <v>0</v>
      </c>
      <c r="AI18" s="203">
        <v>0</v>
      </c>
      <c r="AJ18" s="203">
        <v>0</v>
      </c>
      <c r="AK18" s="203">
        <v>43.33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27.41</v>
      </c>
      <c r="L19" s="203">
        <v>4.8600000000000003</v>
      </c>
      <c r="M19" s="203">
        <v>0</v>
      </c>
      <c r="N19" s="203">
        <v>28.95</v>
      </c>
      <c r="O19" s="203">
        <v>48.62</v>
      </c>
      <c r="P19" s="203">
        <v>66.62</v>
      </c>
      <c r="Q19" s="203">
        <v>0</v>
      </c>
      <c r="R19" s="203">
        <v>5.56</v>
      </c>
      <c r="S19" s="203">
        <v>3.4</v>
      </c>
      <c r="T19" s="203">
        <v>0</v>
      </c>
      <c r="U19" s="203">
        <v>235.16</v>
      </c>
      <c r="V19" s="203">
        <v>0</v>
      </c>
      <c r="W19" s="203">
        <v>3.72</v>
      </c>
      <c r="X19" s="203">
        <v>17.37</v>
      </c>
      <c r="Y19" s="203">
        <v>0</v>
      </c>
      <c r="Z19" s="203">
        <v>15.44</v>
      </c>
      <c r="AA19" s="203">
        <v>11.77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-0.32</v>
      </c>
      <c r="AH19" s="203">
        <v>0</v>
      </c>
      <c r="AI19" s="203">
        <v>0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27.42</v>
      </c>
      <c r="L20" s="203">
        <v>4.8600000000000003</v>
      </c>
      <c r="M20" s="203">
        <v>0</v>
      </c>
      <c r="N20" s="203">
        <v>28.95</v>
      </c>
      <c r="O20" s="203">
        <v>48.62</v>
      </c>
      <c r="P20" s="203">
        <v>66.62</v>
      </c>
      <c r="Q20" s="203">
        <v>0</v>
      </c>
      <c r="R20" s="203">
        <v>5.56</v>
      </c>
      <c r="S20" s="203">
        <v>3.4</v>
      </c>
      <c r="T20" s="203">
        <v>0</v>
      </c>
      <c r="U20" s="203">
        <v>235.16</v>
      </c>
      <c r="V20" s="203">
        <v>0</v>
      </c>
      <c r="W20" s="203">
        <v>3.72</v>
      </c>
      <c r="X20" s="203">
        <v>17.37</v>
      </c>
      <c r="Y20" s="203">
        <v>0</v>
      </c>
      <c r="Z20" s="203">
        <v>15.44</v>
      </c>
      <c r="AA20" s="203">
        <v>11.77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-0.32</v>
      </c>
      <c r="AH20" s="203">
        <v>0</v>
      </c>
      <c r="AI20" s="203">
        <v>0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27.41</v>
      </c>
      <c r="L21" s="203">
        <v>4.8600000000000003</v>
      </c>
      <c r="M21" s="203">
        <v>0</v>
      </c>
      <c r="N21" s="203">
        <v>28.95</v>
      </c>
      <c r="O21" s="203">
        <v>48.62</v>
      </c>
      <c r="P21" s="203">
        <v>66.62</v>
      </c>
      <c r="Q21" s="203">
        <v>0</v>
      </c>
      <c r="R21" s="203">
        <v>5.56</v>
      </c>
      <c r="S21" s="203">
        <v>3.4</v>
      </c>
      <c r="T21" s="203">
        <v>0</v>
      </c>
      <c r="U21" s="203">
        <v>235.16</v>
      </c>
      <c r="V21" s="203">
        <v>0</v>
      </c>
      <c r="W21" s="203">
        <v>3.72</v>
      </c>
      <c r="X21" s="203">
        <v>17.37</v>
      </c>
      <c r="Y21" s="203">
        <v>0</v>
      </c>
      <c r="Z21" s="203">
        <v>15.44</v>
      </c>
      <c r="AA21" s="203">
        <v>11.77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-0.32</v>
      </c>
      <c r="AH21" s="203">
        <v>0</v>
      </c>
      <c r="AI21" s="203">
        <v>0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27.42</v>
      </c>
      <c r="L22" s="203">
        <v>4.8600000000000003</v>
      </c>
      <c r="M22" s="203">
        <v>0</v>
      </c>
      <c r="N22" s="203">
        <v>28.95</v>
      </c>
      <c r="O22" s="203">
        <v>48.62</v>
      </c>
      <c r="P22" s="203">
        <v>66.62</v>
      </c>
      <c r="Q22" s="203">
        <v>0</v>
      </c>
      <c r="R22" s="203">
        <v>5.56</v>
      </c>
      <c r="S22" s="203">
        <v>3.4</v>
      </c>
      <c r="T22" s="203">
        <v>0</v>
      </c>
      <c r="U22" s="203">
        <v>235.16</v>
      </c>
      <c r="V22" s="203">
        <v>0</v>
      </c>
      <c r="W22" s="203">
        <v>3.72</v>
      </c>
      <c r="X22" s="203">
        <v>17.37</v>
      </c>
      <c r="Y22" s="203">
        <v>0</v>
      </c>
      <c r="Z22" s="203">
        <v>15.44</v>
      </c>
      <c r="AA22" s="203">
        <v>11.77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-0.32</v>
      </c>
      <c r="AH22" s="203">
        <v>0</v>
      </c>
      <c r="AI22" s="203">
        <v>0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27.41</v>
      </c>
      <c r="L23" s="203">
        <v>4.8600000000000003</v>
      </c>
      <c r="M23" s="203">
        <v>0</v>
      </c>
      <c r="N23" s="203">
        <v>28.95</v>
      </c>
      <c r="O23" s="203">
        <v>48.62</v>
      </c>
      <c r="P23" s="203">
        <v>66.62</v>
      </c>
      <c r="Q23" s="203">
        <v>0</v>
      </c>
      <c r="R23" s="203">
        <v>5.42</v>
      </c>
      <c r="S23" s="203">
        <v>3.28</v>
      </c>
      <c r="T23" s="203">
        <v>0</v>
      </c>
      <c r="U23" s="203">
        <v>235.16</v>
      </c>
      <c r="V23" s="203">
        <v>5.08</v>
      </c>
      <c r="W23" s="203">
        <v>3.72</v>
      </c>
      <c r="X23" s="203">
        <v>36.159999999999997</v>
      </c>
      <c r="Y23" s="203">
        <v>0</v>
      </c>
      <c r="Z23" s="203">
        <v>31.76</v>
      </c>
      <c r="AA23" s="203">
        <v>11.77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-0.32</v>
      </c>
      <c r="AH23" s="203">
        <v>0</v>
      </c>
      <c r="AI23" s="203">
        <v>0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27.41</v>
      </c>
      <c r="L24" s="203">
        <v>4.8600000000000003</v>
      </c>
      <c r="M24" s="203">
        <v>0</v>
      </c>
      <c r="N24" s="203">
        <v>28.95</v>
      </c>
      <c r="O24" s="203">
        <v>48.62</v>
      </c>
      <c r="P24" s="203">
        <v>66.62</v>
      </c>
      <c r="Q24" s="203">
        <v>0</v>
      </c>
      <c r="R24" s="203">
        <v>5.42</v>
      </c>
      <c r="S24" s="203">
        <v>3.28</v>
      </c>
      <c r="T24" s="203">
        <v>0</v>
      </c>
      <c r="U24" s="203">
        <v>235.16</v>
      </c>
      <c r="V24" s="203">
        <v>5.08</v>
      </c>
      <c r="W24" s="203">
        <v>3.72</v>
      </c>
      <c r="X24" s="203">
        <v>36.159999999999997</v>
      </c>
      <c r="Y24" s="203">
        <v>0</v>
      </c>
      <c r="Z24" s="203">
        <v>31.76</v>
      </c>
      <c r="AA24" s="203">
        <v>11.77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-0.32</v>
      </c>
      <c r="AH24" s="203">
        <v>0</v>
      </c>
      <c r="AI24" s="203">
        <v>0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27.41</v>
      </c>
      <c r="L25" s="203">
        <v>4.8600000000000003</v>
      </c>
      <c r="M25" s="203">
        <v>0</v>
      </c>
      <c r="N25" s="203">
        <v>28.95</v>
      </c>
      <c r="O25" s="203">
        <v>48.62</v>
      </c>
      <c r="P25" s="203">
        <v>66.62</v>
      </c>
      <c r="Q25" s="203">
        <v>0</v>
      </c>
      <c r="R25" s="203">
        <v>10.77</v>
      </c>
      <c r="S25" s="203">
        <v>6.7</v>
      </c>
      <c r="T25" s="203">
        <v>0</v>
      </c>
      <c r="U25" s="203">
        <v>235.16</v>
      </c>
      <c r="V25" s="203">
        <v>5.08</v>
      </c>
      <c r="W25" s="203">
        <v>7.31</v>
      </c>
      <c r="X25" s="203">
        <v>36.159999999999997</v>
      </c>
      <c r="Y25" s="203">
        <v>0</v>
      </c>
      <c r="Z25" s="203">
        <v>31.76</v>
      </c>
      <c r="AA25" s="203">
        <v>11.77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-0.32</v>
      </c>
      <c r="AH25" s="203">
        <v>0</v>
      </c>
      <c r="AI25" s="203">
        <v>0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27.41</v>
      </c>
      <c r="L26" s="203">
        <v>4.8600000000000003</v>
      </c>
      <c r="M26" s="203">
        <v>0</v>
      </c>
      <c r="N26" s="203">
        <v>28.95</v>
      </c>
      <c r="O26" s="203">
        <v>48.62</v>
      </c>
      <c r="P26" s="203">
        <v>66.62</v>
      </c>
      <c r="Q26" s="203">
        <v>0</v>
      </c>
      <c r="R26" s="203">
        <v>10.77</v>
      </c>
      <c r="S26" s="203">
        <v>6.7</v>
      </c>
      <c r="T26" s="203">
        <v>0</v>
      </c>
      <c r="U26" s="203">
        <v>235.16</v>
      </c>
      <c r="V26" s="203">
        <v>5.08</v>
      </c>
      <c r="W26" s="203">
        <v>7.31</v>
      </c>
      <c r="X26" s="203">
        <v>36.159999999999997</v>
      </c>
      <c r="Y26" s="203">
        <v>0</v>
      </c>
      <c r="Z26" s="203">
        <v>31.76</v>
      </c>
      <c r="AA26" s="203">
        <v>11.77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-0.32</v>
      </c>
      <c r="AH26" s="203">
        <v>0</v>
      </c>
      <c r="AI26" s="203">
        <v>0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42.51</v>
      </c>
      <c r="L27" s="203">
        <v>40.340000000000003</v>
      </c>
      <c r="M27" s="203">
        <v>0</v>
      </c>
      <c r="N27" s="203">
        <v>28.95</v>
      </c>
      <c r="O27" s="203">
        <v>48.62</v>
      </c>
      <c r="P27" s="203">
        <v>66.62</v>
      </c>
      <c r="Q27" s="203">
        <v>0</v>
      </c>
      <c r="R27" s="203">
        <v>10.4</v>
      </c>
      <c r="S27" s="203">
        <v>6.47</v>
      </c>
      <c r="T27" s="203">
        <v>0</v>
      </c>
      <c r="U27" s="203">
        <v>235.16</v>
      </c>
      <c r="V27" s="203">
        <v>5.08</v>
      </c>
      <c r="W27" s="203">
        <v>7.31</v>
      </c>
      <c r="X27" s="203">
        <v>35.130000000000003</v>
      </c>
      <c r="Y27" s="203">
        <v>0</v>
      </c>
      <c r="Z27" s="203">
        <v>54.44</v>
      </c>
      <c r="AA27" s="203">
        <v>17.27</v>
      </c>
      <c r="AB27" s="203">
        <v>0</v>
      </c>
      <c r="AC27" s="203">
        <v>21.93</v>
      </c>
      <c r="AD27" s="203">
        <v>0</v>
      </c>
      <c r="AE27" s="203">
        <v>0</v>
      </c>
      <c r="AF27" s="203">
        <v>0</v>
      </c>
      <c r="AG27" s="203">
        <v>-0.32</v>
      </c>
      <c r="AH27" s="203">
        <v>0</v>
      </c>
      <c r="AI27" s="203">
        <v>0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4.26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49.98</v>
      </c>
      <c r="L28" s="203">
        <v>40.340000000000003</v>
      </c>
      <c r="M28" s="203">
        <v>0</v>
      </c>
      <c r="N28" s="203">
        <v>28.95</v>
      </c>
      <c r="O28" s="203">
        <v>48.62</v>
      </c>
      <c r="P28" s="203">
        <v>66.62</v>
      </c>
      <c r="Q28" s="203">
        <v>0</v>
      </c>
      <c r="R28" s="203">
        <v>10.39</v>
      </c>
      <c r="S28" s="203">
        <v>6.47</v>
      </c>
      <c r="T28" s="203">
        <v>0</v>
      </c>
      <c r="U28" s="203">
        <v>235.16</v>
      </c>
      <c r="V28" s="203">
        <v>5.08</v>
      </c>
      <c r="W28" s="203">
        <v>7.31</v>
      </c>
      <c r="X28" s="203">
        <v>36.159999999999997</v>
      </c>
      <c r="Y28" s="203">
        <v>0</v>
      </c>
      <c r="Z28" s="203">
        <v>54.44</v>
      </c>
      <c r="AA28" s="203">
        <v>16.670000000000002</v>
      </c>
      <c r="AB28" s="203">
        <v>0</v>
      </c>
      <c r="AC28" s="203">
        <v>21.93</v>
      </c>
      <c r="AD28" s="203">
        <v>0</v>
      </c>
      <c r="AE28" s="203">
        <v>0</v>
      </c>
      <c r="AF28" s="203">
        <v>0</v>
      </c>
      <c r="AG28" s="203">
        <v>-0.32</v>
      </c>
      <c r="AH28" s="203">
        <v>0</v>
      </c>
      <c r="AI28" s="203">
        <v>0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8.6199999999999992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49.98</v>
      </c>
      <c r="L29" s="203">
        <v>40.340000000000003</v>
      </c>
      <c r="M29" s="203">
        <v>0</v>
      </c>
      <c r="N29" s="203">
        <v>28.95</v>
      </c>
      <c r="O29" s="203">
        <v>48.62</v>
      </c>
      <c r="P29" s="203">
        <v>66.62</v>
      </c>
      <c r="Q29" s="203">
        <v>0</v>
      </c>
      <c r="R29" s="203">
        <v>10.39</v>
      </c>
      <c r="S29" s="203">
        <v>6.47</v>
      </c>
      <c r="T29" s="203">
        <v>0</v>
      </c>
      <c r="U29" s="203">
        <v>235.16</v>
      </c>
      <c r="V29" s="203">
        <v>5.08</v>
      </c>
      <c r="W29" s="203">
        <v>7.31</v>
      </c>
      <c r="X29" s="203">
        <v>36.159999999999997</v>
      </c>
      <c r="Y29" s="203">
        <v>0</v>
      </c>
      <c r="Z29" s="203">
        <v>54.44</v>
      </c>
      <c r="AA29" s="203">
        <v>16.829999999999998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-0.32</v>
      </c>
      <c r="AH29" s="203">
        <v>0</v>
      </c>
      <c r="AI29" s="203">
        <v>0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14.24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49.98</v>
      </c>
      <c r="L30" s="203">
        <v>40.340000000000003</v>
      </c>
      <c r="M30" s="203">
        <v>0</v>
      </c>
      <c r="N30" s="203">
        <v>28.95</v>
      </c>
      <c r="O30" s="203">
        <v>48.62</v>
      </c>
      <c r="P30" s="203">
        <v>66.62</v>
      </c>
      <c r="Q30" s="203">
        <v>0</v>
      </c>
      <c r="R30" s="203">
        <v>10.39</v>
      </c>
      <c r="S30" s="203">
        <v>6.47</v>
      </c>
      <c r="T30" s="203">
        <v>0</v>
      </c>
      <c r="U30" s="203">
        <v>235.16</v>
      </c>
      <c r="V30" s="203">
        <v>5.08</v>
      </c>
      <c r="W30" s="203">
        <v>7.31</v>
      </c>
      <c r="X30" s="203">
        <v>36.159999999999997</v>
      </c>
      <c r="Y30" s="203">
        <v>0</v>
      </c>
      <c r="Z30" s="203">
        <v>54.44</v>
      </c>
      <c r="AA30" s="203">
        <v>16.829999999999998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-0.32</v>
      </c>
      <c r="AH30" s="203">
        <v>0</v>
      </c>
      <c r="AI30" s="203">
        <v>0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22.41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49.98</v>
      </c>
      <c r="L31" s="203">
        <v>40.340000000000003</v>
      </c>
      <c r="M31" s="203">
        <v>0</v>
      </c>
      <c r="N31" s="203">
        <v>28.95</v>
      </c>
      <c r="O31" s="203">
        <v>48.62</v>
      </c>
      <c r="P31" s="203">
        <v>66.62</v>
      </c>
      <c r="Q31" s="203">
        <v>0</v>
      </c>
      <c r="R31" s="203">
        <v>10.39</v>
      </c>
      <c r="S31" s="203">
        <v>6.47</v>
      </c>
      <c r="T31" s="203">
        <v>0</v>
      </c>
      <c r="U31" s="203">
        <v>235.16</v>
      </c>
      <c r="V31" s="203">
        <v>5.08</v>
      </c>
      <c r="W31" s="203">
        <v>7.31</v>
      </c>
      <c r="X31" s="203">
        <v>36.159999999999997</v>
      </c>
      <c r="Y31" s="203">
        <v>0</v>
      </c>
      <c r="Z31" s="203">
        <v>54.44</v>
      </c>
      <c r="AA31" s="203">
        <v>17.27</v>
      </c>
      <c r="AB31" s="203">
        <v>0</v>
      </c>
      <c r="AC31" s="203">
        <v>21.93</v>
      </c>
      <c r="AD31" s="203">
        <v>0</v>
      </c>
      <c r="AE31" s="203">
        <v>0</v>
      </c>
      <c r="AF31" s="203">
        <v>0</v>
      </c>
      <c r="AG31" s="203">
        <v>-0.32</v>
      </c>
      <c r="AH31" s="203">
        <v>0</v>
      </c>
      <c r="AI31" s="203">
        <v>0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49.98</v>
      </c>
      <c r="L32" s="203">
        <v>40.340000000000003</v>
      </c>
      <c r="M32" s="203">
        <v>0</v>
      </c>
      <c r="N32" s="203">
        <v>28.95</v>
      </c>
      <c r="O32" s="203">
        <v>48.62</v>
      </c>
      <c r="P32" s="203">
        <v>66.62</v>
      </c>
      <c r="Q32" s="203">
        <v>0</v>
      </c>
      <c r="R32" s="203">
        <v>10.39</v>
      </c>
      <c r="S32" s="203">
        <v>6.47</v>
      </c>
      <c r="T32" s="203">
        <v>0</v>
      </c>
      <c r="U32" s="203">
        <v>235.16</v>
      </c>
      <c r="V32" s="203">
        <v>5.08</v>
      </c>
      <c r="W32" s="203">
        <v>7.31</v>
      </c>
      <c r="X32" s="203">
        <v>36.159999999999997</v>
      </c>
      <c r="Y32" s="203">
        <v>0</v>
      </c>
      <c r="Z32" s="203">
        <v>54.44</v>
      </c>
      <c r="AA32" s="203">
        <v>17.27</v>
      </c>
      <c r="AB32" s="203">
        <v>0</v>
      </c>
      <c r="AC32" s="203">
        <v>21.93</v>
      </c>
      <c r="AD32" s="203">
        <v>0</v>
      </c>
      <c r="AE32" s="203">
        <v>0</v>
      </c>
      <c r="AF32" s="203">
        <v>0</v>
      </c>
      <c r="AG32" s="203">
        <v>-0.32</v>
      </c>
      <c r="AH32" s="203">
        <v>0</v>
      </c>
      <c r="AI32" s="203">
        <v>0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49.98</v>
      </c>
      <c r="L33" s="203">
        <v>4.8600000000000003</v>
      </c>
      <c r="M33" s="203">
        <v>0</v>
      </c>
      <c r="N33" s="203">
        <v>28.95</v>
      </c>
      <c r="O33" s="203">
        <v>48.62</v>
      </c>
      <c r="P33" s="203">
        <v>66.62</v>
      </c>
      <c r="Q33" s="203">
        <v>0</v>
      </c>
      <c r="R33" s="203">
        <v>10.77</v>
      </c>
      <c r="S33" s="203">
        <v>6.47</v>
      </c>
      <c r="T33" s="203">
        <v>0</v>
      </c>
      <c r="U33" s="203">
        <v>235.16</v>
      </c>
      <c r="V33" s="203">
        <v>5.09</v>
      </c>
      <c r="W33" s="203">
        <v>7.31</v>
      </c>
      <c r="X33" s="203">
        <v>36.159999999999997</v>
      </c>
      <c r="Y33" s="203">
        <v>0</v>
      </c>
      <c r="Z33" s="203">
        <v>53.05</v>
      </c>
      <c r="AA33" s="203">
        <v>11.77</v>
      </c>
      <c r="AB33" s="203">
        <v>0</v>
      </c>
      <c r="AC33" s="203">
        <v>21.93</v>
      </c>
      <c r="AD33" s="203">
        <v>0</v>
      </c>
      <c r="AE33" s="203">
        <v>0</v>
      </c>
      <c r="AF33" s="203">
        <v>0</v>
      </c>
      <c r="AG33" s="203">
        <v>-0.32</v>
      </c>
      <c r="AH33" s="203">
        <v>0</v>
      </c>
      <c r="AI33" s="203">
        <v>0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27.11</v>
      </c>
      <c r="L34" s="203">
        <v>4.8600000000000003</v>
      </c>
      <c r="M34" s="203">
        <v>0</v>
      </c>
      <c r="N34" s="203">
        <v>28.95</v>
      </c>
      <c r="O34" s="203">
        <v>48.62</v>
      </c>
      <c r="P34" s="203">
        <v>66.62</v>
      </c>
      <c r="Q34" s="203">
        <v>0</v>
      </c>
      <c r="R34" s="203">
        <v>10.77</v>
      </c>
      <c r="S34" s="203">
        <v>6.47</v>
      </c>
      <c r="T34" s="203">
        <v>0</v>
      </c>
      <c r="U34" s="203">
        <v>235.16</v>
      </c>
      <c r="V34" s="203">
        <v>5.09</v>
      </c>
      <c r="W34" s="203">
        <v>7.31</v>
      </c>
      <c r="X34" s="203">
        <v>36.159999999999997</v>
      </c>
      <c r="Y34" s="203">
        <v>0</v>
      </c>
      <c r="Z34" s="203">
        <v>53.05</v>
      </c>
      <c r="AA34" s="203">
        <v>11.77</v>
      </c>
      <c r="AB34" s="203">
        <v>0</v>
      </c>
      <c r="AC34" s="203">
        <v>21.93</v>
      </c>
      <c r="AD34" s="203">
        <v>0</v>
      </c>
      <c r="AE34" s="203">
        <v>0</v>
      </c>
      <c r="AF34" s="203">
        <v>0</v>
      </c>
      <c r="AG34" s="203">
        <v>-0.32</v>
      </c>
      <c r="AH34" s="203">
        <v>0</v>
      </c>
      <c r="AI34" s="203">
        <v>0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24.33</v>
      </c>
      <c r="L35" s="203">
        <v>4.8600000000000003</v>
      </c>
      <c r="M35" s="203">
        <v>0</v>
      </c>
      <c r="N35" s="203">
        <v>28.95</v>
      </c>
      <c r="O35" s="203">
        <v>48.62</v>
      </c>
      <c r="P35" s="203">
        <v>66.62</v>
      </c>
      <c r="Q35" s="203">
        <v>0</v>
      </c>
      <c r="R35" s="203">
        <v>10.4</v>
      </c>
      <c r="S35" s="203">
        <v>6.47</v>
      </c>
      <c r="T35" s="203">
        <v>0</v>
      </c>
      <c r="U35" s="203">
        <v>235.16</v>
      </c>
      <c r="V35" s="203">
        <v>5.09</v>
      </c>
      <c r="W35" s="203">
        <v>5.4</v>
      </c>
      <c r="X35" s="203">
        <v>36.159999999999997</v>
      </c>
      <c r="Y35" s="203">
        <v>0</v>
      </c>
      <c r="Z35" s="203">
        <v>53.05</v>
      </c>
      <c r="AA35" s="203">
        <v>11.77</v>
      </c>
      <c r="AB35" s="203">
        <v>0</v>
      </c>
      <c r="AC35" s="203">
        <v>21.93</v>
      </c>
      <c r="AD35" s="203">
        <v>0</v>
      </c>
      <c r="AE35" s="203">
        <v>0</v>
      </c>
      <c r="AF35" s="203">
        <v>0</v>
      </c>
      <c r="AG35" s="203">
        <v>-0.32</v>
      </c>
      <c r="AH35" s="203">
        <v>0</v>
      </c>
      <c r="AI35" s="203">
        <v>0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24.33</v>
      </c>
      <c r="L36" s="203">
        <v>4.8600000000000003</v>
      </c>
      <c r="M36" s="203">
        <v>0</v>
      </c>
      <c r="N36" s="203">
        <v>28.95</v>
      </c>
      <c r="O36" s="203">
        <v>48.62</v>
      </c>
      <c r="P36" s="203">
        <v>66.62</v>
      </c>
      <c r="Q36" s="203">
        <v>0</v>
      </c>
      <c r="R36" s="203">
        <v>10.4</v>
      </c>
      <c r="S36" s="203">
        <v>6.47</v>
      </c>
      <c r="T36" s="203">
        <v>0</v>
      </c>
      <c r="U36" s="203">
        <v>235.16</v>
      </c>
      <c r="V36" s="203">
        <v>5.09</v>
      </c>
      <c r="W36" s="203">
        <v>5.86</v>
      </c>
      <c r="X36" s="203">
        <v>36.159999999999997</v>
      </c>
      <c r="Y36" s="203">
        <v>0</v>
      </c>
      <c r="Z36" s="203">
        <v>53.05</v>
      </c>
      <c r="AA36" s="203">
        <v>11.77</v>
      </c>
      <c r="AB36" s="203">
        <v>0</v>
      </c>
      <c r="AC36" s="203">
        <v>21.93</v>
      </c>
      <c r="AD36" s="203">
        <v>0</v>
      </c>
      <c r="AE36" s="203">
        <v>0</v>
      </c>
      <c r="AF36" s="203">
        <v>0</v>
      </c>
      <c r="AG36" s="203">
        <v>-0.32</v>
      </c>
      <c r="AH36" s="203">
        <v>0</v>
      </c>
      <c r="AI36" s="203">
        <v>0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24.33</v>
      </c>
      <c r="L37" s="203">
        <v>4.8600000000000003</v>
      </c>
      <c r="M37" s="203">
        <v>0</v>
      </c>
      <c r="N37" s="203">
        <v>28.95</v>
      </c>
      <c r="O37" s="203">
        <v>48.62</v>
      </c>
      <c r="P37" s="203">
        <v>66.62</v>
      </c>
      <c r="Q37" s="203">
        <v>0</v>
      </c>
      <c r="R37" s="203">
        <v>10.4</v>
      </c>
      <c r="S37" s="203">
        <v>6.47</v>
      </c>
      <c r="T37" s="203">
        <v>0</v>
      </c>
      <c r="U37" s="203">
        <v>235.16</v>
      </c>
      <c r="V37" s="203">
        <v>5.09</v>
      </c>
      <c r="W37" s="203">
        <v>5.95</v>
      </c>
      <c r="X37" s="203">
        <v>36.159999999999997</v>
      </c>
      <c r="Y37" s="203">
        <v>0</v>
      </c>
      <c r="Z37" s="203">
        <v>54.45</v>
      </c>
      <c r="AA37" s="203">
        <v>11.77</v>
      </c>
      <c r="AB37" s="203">
        <v>0</v>
      </c>
      <c r="AC37" s="203">
        <v>7.78</v>
      </c>
      <c r="AD37" s="203">
        <v>0</v>
      </c>
      <c r="AE37" s="203">
        <v>0</v>
      </c>
      <c r="AF37" s="203">
        <v>0</v>
      </c>
      <c r="AG37" s="203">
        <v>-0.32</v>
      </c>
      <c r="AH37" s="203">
        <v>0</v>
      </c>
      <c r="AI37" s="203">
        <v>0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24.33</v>
      </c>
      <c r="L38" s="203">
        <v>4.8600000000000003</v>
      </c>
      <c r="M38" s="203">
        <v>0</v>
      </c>
      <c r="N38" s="203">
        <v>28.95</v>
      </c>
      <c r="O38" s="203">
        <v>48.62</v>
      </c>
      <c r="P38" s="203">
        <v>66.62</v>
      </c>
      <c r="Q38" s="203">
        <v>0</v>
      </c>
      <c r="R38" s="203">
        <v>10.4</v>
      </c>
      <c r="S38" s="203">
        <v>6.47</v>
      </c>
      <c r="T38" s="203">
        <v>0</v>
      </c>
      <c r="U38" s="203">
        <v>235.16</v>
      </c>
      <c r="V38" s="203">
        <v>5.09</v>
      </c>
      <c r="W38" s="203">
        <v>5.95</v>
      </c>
      <c r="X38" s="203">
        <v>36.159999999999997</v>
      </c>
      <c r="Y38" s="203">
        <v>0</v>
      </c>
      <c r="Z38" s="203">
        <v>54.45</v>
      </c>
      <c r="AA38" s="203">
        <v>11.77</v>
      </c>
      <c r="AB38" s="203">
        <v>0</v>
      </c>
      <c r="AC38" s="203">
        <v>7.78</v>
      </c>
      <c r="AD38" s="203">
        <v>0</v>
      </c>
      <c r="AE38" s="203">
        <v>0</v>
      </c>
      <c r="AF38" s="203">
        <v>0</v>
      </c>
      <c r="AG38" s="203">
        <v>-0.32</v>
      </c>
      <c r="AH38" s="203">
        <v>0</v>
      </c>
      <c r="AI38" s="203">
        <v>0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24.33</v>
      </c>
      <c r="L39" s="203">
        <v>4.8600000000000003</v>
      </c>
      <c r="M39" s="203">
        <v>0</v>
      </c>
      <c r="N39" s="203">
        <v>28.95</v>
      </c>
      <c r="O39" s="203">
        <v>48.62</v>
      </c>
      <c r="P39" s="203">
        <v>66.62</v>
      </c>
      <c r="Q39" s="203">
        <v>0</v>
      </c>
      <c r="R39" s="203">
        <v>10.4</v>
      </c>
      <c r="S39" s="203">
        <v>6.47</v>
      </c>
      <c r="T39" s="203">
        <v>0</v>
      </c>
      <c r="U39" s="203">
        <v>223.79</v>
      </c>
      <c r="V39" s="203">
        <v>5.09</v>
      </c>
      <c r="W39" s="203">
        <v>6.24</v>
      </c>
      <c r="X39" s="203">
        <v>36.159999999999997</v>
      </c>
      <c r="Y39" s="203">
        <v>0</v>
      </c>
      <c r="Z39" s="203">
        <v>54.45</v>
      </c>
      <c r="AA39" s="203">
        <v>11.77</v>
      </c>
      <c r="AB39" s="203">
        <v>0</v>
      </c>
      <c r="AC39" s="203">
        <v>7.78</v>
      </c>
      <c r="AD39" s="203">
        <v>0</v>
      </c>
      <c r="AE39" s="203">
        <v>0</v>
      </c>
      <c r="AF39" s="203">
        <v>0</v>
      </c>
      <c r="AG39" s="203">
        <v>-0.32</v>
      </c>
      <c r="AH39" s="203">
        <v>0</v>
      </c>
      <c r="AI39" s="203">
        <v>0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24.33</v>
      </c>
      <c r="L40" s="203">
        <v>4.8600000000000003</v>
      </c>
      <c r="M40" s="203">
        <v>0</v>
      </c>
      <c r="N40" s="203">
        <v>28.95</v>
      </c>
      <c r="O40" s="203">
        <v>48.62</v>
      </c>
      <c r="P40" s="203">
        <v>66.62</v>
      </c>
      <c r="Q40" s="203">
        <v>0</v>
      </c>
      <c r="R40" s="203">
        <v>10.39</v>
      </c>
      <c r="S40" s="203">
        <v>6.47</v>
      </c>
      <c r="T40" s="203">
        <v>0</v>
      </c>
      <c r="U40" s="203">
        <v>217.56</v>
      </c>
      <c r="V40" s="203">
        <v>5.08</v>
      </c>
      <c r="W40" s="203">
        <v>6.24</v>
      </c>
      <c r="X40" s="203">
        <v>36.159999999999997</v>
      </c>
      <c r="Y40" s="203">
        <v>0</v>
      </c>
      <c r="Z40" s="203">
        <v>54.45</v>
      </c>
      <c r="AA40" s="203">
        <v>10</v>
      </c>
      <c r="AB40" s="203">
        <v>0</v>
      </c>
      <c r="AC40" s="203">
        <v>7.78</v>
      </c>
      <c r="AD40" s="203">
        <v>0</v>
      </c>
      <c r="AE40" s="203">
        <v>0</v>
      </c>
      <c r="AF40" s="203">
        <v>0</v>
      </c>
      <c r="AG40" s="203">
        <v>-0.32</v>
      </c>
      <c r="AH40" s="203">
        <v>0</v>
      </c>
      <c r="AI40" s="203">
        <v>0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24.33</v>
      </c>
      <c r="L41" s="203">
        <v>4.8600000000000003</v>
      </c>
      <c r="M41" s="203">
        <v>0</v>
      </c>
      <c r="N41" s="203">
        <v>28.95</v>
      </c>
      <c r="O41" s="203">
        <v>48.62</v>
      </c>
      <c r="P41" s="203">
        <v>66.62</v>
      </c>
      <c r="Q41" s="203">
        <v>0</v>
      </c>
      <c r="R41" s="203">
        <v>10.39</v>
      </c>
      <c r="S41" s="203">
        <v>6.47</v>
      </c>
      <c r="T41" s="203">
        <v>0</v>
      </c>
      <c r="U41" s="203">
        <v>211.51</v>
      </c>
      <c r="V41" s="203">
        <v>5.08</v>
      </c>
      <c r="W41" s="203">
        <v>7.14</v>
      </c>
      <c r="X41" s="203">
        <v>36.159999999999997</v>
      </c>
      <c r="Y41" s="203">
        <v>0</v>
      </c>
      <c r="Z41" s="203">
        <v>54.45</v>
      </c>
      <c r="AA41" s="203">
        <v>10</v>
      </c>
      <c r="AB41" s="203">
        <v>0</v>
      </c>
      <c r="AC41" s="203">
        <v>7.78</v>
      </c>
      <c r="AD41" s="203">
        <v>0</v>
      </c>
      <c r="AE41" s="203">
        <v>0</v>
      </c>
      <c r="AF41" s="203">
        <v>0</v>
      </c>
      <c r="AG41" s="203">
        <v>-0.32</v>
      </c>
      <c r="AH41" s="203">
        <v>0</v>
      </c>
      <c r="AI41" s="203">
        <v>0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24.33</v>
      </c>
      <c r="L42" s="203">
        <v>4.8600000000000003</v>
      </c>
      <c r="M42" s="203">
        <v>0</v>
      </c>
      <c r="N42" s="203">
        <v>28.95</v>
      </c>
      <c r="O42" s="203">
        <v>48.62</v>
      </c>
      <c r="P42" s="203">
        <v>66.62</v>
      </c>
      <c r="Q42" s="203">
        <v>0</v>
      </c>
      <c r="R42" s="203">
        <v>10.39</v>
      </c>
      <c r="S42" s="203">
        <v>6.47</v>
      </c>
      <c r="T42" s="203">
        <v>0</v>
      </c>
      <c r="U42" s="203">
        <v>206.19</v>
      </c>
      <c r="V42" s="203">
        <v>5.08</v>
      </c>
      <c r="W42" s="203">
        <v>7.14</v>
      </c>
      <c r="X42" s="203">
        <v>36.159999999999997</v>
      </c>
      <c r="Y42" s="203">
        <v>0</v>
      </c>
      <c r="Z42" s="203">
        <v>54.45</v>
      </c>
      <c r="AA42" s="203">
        <v>10</v>
      </c>
      <c r="AB42" s="203">
        <v>0</v>
      </c>
      <c r="AC42" s="203">
        <v>7.78</v>
      </c>
      <c r="AD42" s="203">
        <v>0</v>
      </c>
      <c r="AE42" s="203">
        <v>0</v>
      </c>
      <c r="AF42" s="203">
        <v>0</v>
      </c>
      <c r="AG42" s="203">
        <v>-0.32</v>
      </c>
      <c r="AH42" s="203">
        <v>0</v>
      </c>
      <c r="AI42" s="203">
        <v>0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24.33</v>
      </c>
      <c r="L43" s="203">
        <v>4.8600000000000003</v>
      </c>
      <c r="M43" s="203">
        <v>0</v>
      </c>
      <c r="N43" s="203">
        <v>28.95</v>
      </c>
      <c r="O43" s="203">
        <v>48.62</v>
      </c>
      <c r="P43" s="203">
        <v>66.62</v>
      </c>
      <c r="Q43" s="203">
        <v>0</v>
      </c>
      <c r="R43" s="203">
        <v>10.39</v>
      </c>
      <c r="S43" s="203">
        <v>6.47</v>
      </c>
      <c r="T43" s="203">
        <v>0</v>
      </c>
      <c r="U43" s="203">
        <v>184.97</v>
      </c>
      <c r="V43" s="203">
        <v>5.08</v>
      </c>
      <c r="W43" s="203">
        <v>6.84</v>
      </c>
      <c r="X43" s="203">
        <v>36.159999999999997</v>
      </c>
      <c r="Y43" s="203">
        <v>0</v>
      </c>
      <c r="Z43" s="203">
        <v>54.45</v>
      </c>
      <c r="AA43" s="203">
        <v>10</v>
      </c>
      <c r="AB43" s="203">
        <v>0</v>
      </c>
      <c r="AC43" s="203">
        <v>7.78</v>
      </c>
      <c r="AD43" s="203">
        <v>0</v>
      </c>
      <c r="AE43" s="203">
        <v>0</v>
      </c>
      <c r="AF43" s="203">
        <v>0</v>
      </c>
      <c r="AG43" s="203">
        <v>-0.32</v>
      </c>
      <c r="AH43" s="203">
        <v>0</v>
      </c>
      <c r="AI43" s="203">
        <v>0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24.33</v>
      </c>
      <c r="L44" s="203">
        <v>4.8600000000000003</v>
      </c>
      <c r="M44" s="203">
        <v>0</v>
      </c>
      <c r="N44" s="203">
        <v>28.95</v>
      </c>
      <c r="O44" s="203">
        <v>48.62</v>
      </c>
      <c r="P44" s="203">
        <v>66.62</v>
      </c>
      <c r="Q44" s="203">
        <v>0</v>
      </c>
      <c r="R44" s="203">
        <v>10.39</v>
      </c>
      <c r="S44" s="203">
        <v>6.47</v>
      </c>
      <c r="T44" s="203">
        <v>0</v>
      </c>
      <c r="U44" s="203">
        <v>184.97</v>
      </c>
      <c r="V44" s="203">
        <v>5.08</v>
      </c>
      <c r="W44" s="203">
        <v>6.84</v>
      </c>
      <c r="X44" s="203">
        <v>36.159999999999997</v>
      </c>
      <c r="Y44" s="203">
        <v>0</v>
      </c>
      <c r="Z44" s="203">
        <v>54.45</v>
      </c>
      <c r="AA44" s="203">
        <v>10</v>
      </c>
      <c r="AB44" s="203">
        <v>0</v>
      </c>
      <c r="AC44" s="203">
        <v>7.78</v>
      </c>
      <c r="AD44" s="203">
        <v>0</v>
      </c>
      <c r="AE44" s="203">
        <v>0</v>
      </c>
      <c r="AF44" s="203">
        <v>0</v>
      </c>
      <c r="AG44" s="203">
        <v>-0.32</v>
      </c>
      <c r="AH44" s="203">
        <v>0</v>
      </c>
      <c r="AI44" s="203">
        <v>0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24.33</v>
      </c>
      <c r="L45" s="203">
        <v>4.8600000000000003</v>
      </c>
      <c r="M45" s="203">
        <v>0</v>
      </c>
      <c r="N45" s="203">
        <v>28.95</v>
      </c>
      <c r="O45" s="203">
        <v>48.62</v>
      </c>
      <c r="P45" s="203">
        <v>66.62</v>
      </c>
      <c r="Q45" s="203">
        <v>0</v>
      </c>
      <c r="R45" s="203">
        <v>10.39</v>
      </c>
      <c r="S45" s="203">
        <v>6.47</v>
      </c>
      <c r="T45" s="203">
        <v>0</v>
      </c>
      <c r="U45" s="203">
        <v>184.97</v>
      </c>
      <c r="V45" s="203">
        <v>4.9000000000000004</v>
      </c>
      <c r="W45" s="203">
        <v>7.14</v>
      </c>
      <c r="X45" s="203">
        <v>34.89</v>
      </c>
      <c r="Y45" s="203">
        <v>0</v>
      </c>
      <c r="Z45" s="203">
        <v>53.03</v>
      </c>
      <c r="AA45" s="203">
        <v>10</v>
      </c>
      <c r="AB45" s="203">
        <v>0</v>
      </c>
      <c r="AC45" s="203">
        <v>21.93</v>
      </c>
      <c r="AD45" s="203">
        <v>0</v>
      </c>
      <c r="AE45" s="203">
        <v>0</v>
      </c>
      <c r="AF45" s="203">
        <v>0</v>
      </c>
      <c r="AG45" s="203">
        <v>-0.32</v>
      </c>
      <c r="AH45" s="203">
        <v>0</v>
      </c>
      <c r="AI45" s="203">
        <v>0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24.33</v>
      </c>
      <c r="L46" s="203">
        <v>4.8600000000000003</v>
      </c>
      <c r="M46" s="203">
        <v>0</v>
      </c>
      <c r="N46" s="203">
        <v>28.95</v>
      </c>
      <c r="O46" s="203">
        <v>48.62</v>
      </c>
      <c r="P46" s="203">
        <v>66.62</v>
      </c>
      <c r="Q46" s="203">
        <v>0</v>
      </c>
      <c r="R46" s="203">
        <v>10.39</v>
      </c>
      <c r="S46" s="203">
        <v>6.47</v>
      </c>
      <c r="T46" s="203">
        <v>0</v>
      </c>
      <c r="U46" s="203">
        <v>184.97</v>
      </c>
      <c r="V46" s="203">
        <v>4.9000000000000004</v>
      </c>
      <c r="W46" s="203">
        <v>7.14</v>
      </c>
      <c r="X46" s="203">
        <v>34.89</v>
      </c>
      <c r="Y46" s="203">
        <v>0</v>
      </c>
      <c r="Z46" s="203">
        <v>53.03</v>
      </c>
      <c r="AA46" s="203">
        <v>10</v>
      </c>
      <c r="AB46" s="203">
        <v>0</v>
      </c>
      <c r="AC46" s="203">
        <v>7.78</v>
      </c>
      <c r="AD46" s="203">
        <v>0</v>
      </c>
      <c r="AE46" s="203">
        <v>0</v>
      </c>
      <c r="AF46" s="203">
        <v>0</v>
      </c>
      <c r="AG46" s="203">
        <v>-0.32</v>
      </c>
      <c r="AH46" s="203">
        <v>0</v>
      </c>
      <c r="AI46" s="203">
        <v>0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24.33</v>
      </c>
      <c r="L47" s="203">
        <v>4.8600000000000003</v>
      </c>
      <c r="M47" s="203">
        <v>0</v>
      </c>
      <c r="N47" s="203">
        <v>28.95</v>
      </c>
      <c r="O47" s="203">
        <v>48.62</v>
      </c>
      <c r="P47" s="203">
        <v>66.62</v>
      </c>
      <c r="Q47" s="203">
        <v>0</v>
      </c>
      <c r="R47" s="203">
        <v>4.87</v>
      </c>
      <c r="S47" s="203">
        <v>2.91</v>
      </c>
      <c r="T47" s="203">
        <v>0</v>
      </c>
      <c r="U47" s="203">
        <v>184.97</v>
      </c>
      <c r="V47" s="203">
        <v>5.08</v>
      </c>
      <c r="W47" s="203">
        <v>3.6</v>
      </c>
      <c r="X47" s="203">
        <v>36.159999999999997</v>
      </c>
      <c r="Y47" s="203">
        <v>0</v>
      </c>
      <c r="Z47" s="203">
        <v>54.45</v>
      </c>
      <c r="AA47" s="203">
        <v>10</v>
      </c>
      <c r="AB47" s="203">
        <v>0</v>
      </c>
      <c r="AC47" s="203">
        <v>7.43</v>
      </c>
      <c r="AD47" s="203">
        <v>0</v>
      </c>
      <c r="AE47" s="203">
        <v>0</v>
      </c>
      <c r="AF47" s="203">
        <v>0</v>
      </c>
      <c r="AG47" s="203">
        <v>-0.32</v>
      </c>
      <c r="AH47" s="203">
        <v>0</v>
      </c>
      <c r="AI47" s="203">
        <v>0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24.33</v>
      </c>
      <c r="L48" s="203">
        <v>4.8600000000000003</v>
      </c>
      <c r="M48" s="203">
        <v>0</v>
      </c>
      <c r="N48" s="203">
        <v>28.95</v>
      </c>
      <c r="O48" s="203">
        <v>48.62</v>
      </c>
      <c r="P48" s="203">
        <v>66.62</v>
      </c>
      <c r="Q48" s="203">
        <v>0</v>
      </c>
      <c r="R48" s="203">
        <v>4.87</v>
      </c>
      <c r="S48" s="203">
        <v>2.91</v>
      </c>
      <c r="T48" s="203">
        <v>0</v>
      </c>
      <c r="U48" s="203">
        <v>184.97</v>
      </c>
      <c r="V48" s="203">
        <v>5.08</v>
      </c>
      <c r="W48" s="203">
        <v>3.6</v>
      </c>
      <c r="X48" s="203">
        <v>36.159999999999997</v>
      </c>
      <c r="Y48" s="203">
        <v>0</v>
      </c>
      <c r="Z48" s="203">
        <v>54.45</v>
      </c>
      <c r="AA48" s="203">
        <v>10</v>
      </c>
      <c r="AB48" s="203">
        <v>0</v>
      </c>
      <c r="AC48" s="203">
        <v>7.43</v>
      </c>
      <c r="AD48" s="203">
        <v>0</v>
      </c>
      <c r="AE48" s="203">
        <v>0</v>
      </c>
      <c r="AF48" s="203">
        <v>0</v>
      </c>
      <c r="AG48" s="203">
        <v>-0.32</v>
      </c>
      <c r="AH48" s="203">
        <v>0</v>
      </c>
      <c r="AI48" s="203">
        <v>0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24.33</v>
      </c>
      <c r="L49" s="203">
        <v>4.8600000000000003</v>
      </c>
      <c r="M49" s="203">
        <v>0</v>
      </c>
      <c r="N49" s="203">
        <v>28.95</v>
      </c>
      <c r="O49" s="203">
        <v>48.62</v>
      </c>
      <c r="P49" s="203">
        <v>66.62</v>
      </c>
      <c r="Q49" s="203">
        <v>0</v>
      </c>
      <c r="R49" s="203">
        <v>4.87</v>
      </c>
      <c r="S49" s="203">
        <v>2.91</v>
      </c>
      <c r="T49" s="203">
        <v>0</v>
      </c>
      <c r="U49" s="203">
        <v>184.97</v>
      </c>
      <c r="V49" s="203">
        <v>5.08</v>
      </c>
      <c r="W49" s="203">
        <v>3.6</v>
      </c>
      <c r="X49" s="203">
        <v>36.159999999999997</v>
      </c>
      <c r="Y49" s="203">
        <v>0</v>
      </c>
      <c r="Z49" s="203">
        <v>54.45</v>
      </c>
      <c r="AA49" s="203">
        <v>10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-0.32</v>
      </c>
      <c r="AH49" s="203">
        <v>0</v>
      </c>
      <c r="AI49" s="203">
        <v>0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24.33</v>
      </c>
      <c r="L50" s="203">
        <v>4.8600000000000003</v>
      </c>
      <c r="M50" s="203">
        <v>0</v>
      </c>
      <c r="N50" s="203">
        <v>28.95</v>
      </c>
      <c r="O50" s="203">
        <v>48.62</v>
      </c>
      <c r="P50" s="203">
        <v>66.62</v>
      </c>
      <c r="Q50" s="203">
        <v>0</v>
      </c>
      <c r="R50" s="203">
        <v>4.87</v>
      </c>
      <c r="S50" s="203">
        <v>2.91</v>
      </c>
      <c r="T50" s="203">
        <v>0</v>
      </c>
      <c r="U50" s="203">
        <v>184.97</v>
      </c>
      <c r="V50" s="203">
        <v>5.08</v>
      </c>
      <c r="W50" s="203">
        <v>3.6</v>
      </c>
      <c r="X50" s="203">
        <v>36.159999999999997</v>
      </c>
      <c r="Y50" s="203">
        <v>0</v>
      </c>
      <c r="Z50" s="203">
        <v>54.45</v>
      </c>
      <c r="AA50" s="203">
        <v>10</v>
      </c>
      <c r="AB50" s="203">
        <v>0</v>
      </c>
      <c r="AC50" s="203">
        <v>20.74</v>
      </c>
      <c r="AD50" s="203">
        <v>0</v>
      </c>
      <c r="AE50" s="203">
        <v>0</v>
      </c>
      <c r="AF50" s="203">
        <v>0</v>
      </c>
      <c r="AG50" s="203">
        <v>-0.32</v>
      </c>
      <c r="AH50" s="203">
        <v>0</v>
      </c>
      <c r="AI50" s="203">
        <v>0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24.33</v>
      </c>
      <c r="L51" s="203">
        <v>4.8600000000000003</v>
      </c>
      <c r="M51" s="203">
        <v>0</v>
      </c>
      <c r="N51" s="203">
        <v>28.95</v>
      </c>
      <c r="O51" s="203">
        <v>48.62</v>
      </c>
      <c r="P51" s="203">
        <v>66.62</v>
      </c>
      <c r="Q51" s="203">
        <v>0</v>
      </c>
      <c r="R51" s="203">
        <v>10.39</v>
      </c>
      <c r="S51" s="203">
        <v>6.47</v>
      </c>
      <c r="T51" s="203">
        <v>0</v>
      </c>
      <c r="U51" s="203">
        <v>184.97</v>
      </c>
      <c r="V51" s="203">
        <v>5.08</v>
      </c>
      <c r="W51" s="203">
        <v>3.6</v>
      </c>
      <c r="X51" s="203">
        <v>36.159999999999997</v>
      </c>
      <c r="Y51" s="203">
        <v>0</v>
      </c>
      <c r="Z51" s="203">
        <v>54.45</v>
      </c>
      <c r="AA51" s="203">
        <v>10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-0.32</v>
      </c>
      <c r="AH51" s="203">
        <v>0</v>
      </c>
      <c r="AI51" s="203">
        <v>0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24.33</v>
      </c>
      <c r="L52" s="203">
        <v>4.8600000000000003</v>
      </c>
      <c r="M52" s="203">
        <v>0</v>
      </c>
      <c r="N52" s="203">
        <v>28.95</v>
      </c>
      <c r="O52" s="203">
        <v>48.62</v>
      </c>
      <c r="P52" s="203">
        <v>66.62</v>
      </c>
      <c r="Q52" s="203">
        <v>0</v>
      </c>
      <c r="R52" s="203">
        <v>10.39</v>
      </c>
      <c r="S52" s="203">
        <v>6.47</v>
      </c>
      <c r="T52" s="203">
        <v>0</v>
      </c>
      <c r="U52" s="203">
        <v>184.97</v>
      </c>
      <c r="V52" s="203">
        <v>5.08</v>
      </c>
      <c r="W52" s="203">
        <v>3.6</v>
      </c>
      <c r="X52" s="203">
        <v>36.159999999999997</v>
      </c>
      <c r="Y52" s="203">
        <v>0</v>
      </c>
      <c r="Z52" s="203">
        <v>54.45</v>
      </c>
      <c r="AA52" s="203">
        <v>10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-0.32</v>
      </c>
      <c r="AH52" s="203">
        <v>0</v>
      </c>
      <c r="AI52" s="203">
        <v>0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24.33</v>
      </c>
      <c r="L53" s="203">
        <v>4.8600000000000003</v>
      </c>
      <c r="M53" s="203">
        <v>0</v>
      </c>
      <c r="N53" s="203">
        <v>28.95</v>
      </c>
      <c r="O53" s="203">
        <v>48.62</v>
      </c>
      <c r="P53" s="203">
        <v>66.62</v>
      </c>
      <c r="Q53" s="203">
        <v>0</v>
      </c>
      <c r="R53" s="203">
        <v>10.39</v>
      </c>
      <c r="S53" s="203">
        <v>6.47</v>
      </c>
      <c r="T53" s="203">
        <v>0</v>
      </c>
      <c r="U53" s="203">
        <v>184.97</v>
      </c>
      <c r="V53" s="203">
        <v>5.08</v>
      </c>
      <c r="W53" s="203">
        <v>3.6</v>
      </c>
      <c r="X53" s="203">
        <v>36.159999999999997</v>
      </c>
      <c r="Y53" s="203">
        <v>0</v>
      </c>
      <c r="Z53" s="203">
        <v>54.45</v>
      </c>
      <c r="AA53" s="203">
        <v>10</v>
      </c>
      <c r="AB53" s="203">
        <v>0</v>
      </c>
      <c r="AC53" s="203">
        <v>21.95</v>
      </c>
      <c r="AD53" s="203">
        <v>0</v>
      </c>
      <c r="AE53" s="203">
        <v>0</v>
      </c>
      <c r="AF53" s="203">
        <v>0</v>
      </c>
      <c r="AG53" s="203">
        <v>-0.32</v>
      </c>
      <c r="AH53" s="203">
        <v>0</v>
      </c>
      <c r="AI53" s="203">
        <v>0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24.33</v>
      </c>
      <c r="L54" s="203">
        <v>4.8600000000000003</v>
      </c>
      <c r="M54" s="203">
        <v>0</v>
      </c>
      <c r="N54" s="203">
        <v>28.95</v>
      </c>
      <c r="O54" s="203">
        <v>48.62</v>
      </c>
      <c r="P54" s="203">
        <v>66.62</v>
      </c>
      <c r="Q54" s="203">
        <v>0</v>
      </c>
      <c r="R54" s="203">
        <v>10.39</v>
      </c>
      <c r="S54" s="203">
        <v>6.47</v>
      </c>
      <c r="T54" s="203">
        <v>0</v>
      </c>
      <c r="U54" s="203">
        <v>184.97</v>
      </c>
      <c r="V54" s="203">
        <v>5.08</v>
      </c>
      <c r="W54" s="203">
        <v>3.6</v>
      </c>
      <c r="X54" s="203">
        <v>36.159999999999997</v>
      </c>
      <c r="Y54" s="203">
        <v>0</v>
      </c>
      <c r="Z54" s="203">
        <v>54.45</v>
      </c>
      <c r="AA54" s="203">
        <v>10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-0.32</v>
      </c>
      <c r="AH54" s="203">
        <v>0</v>
      </c>
      <c r="AI54" s="203">
        <v>0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24.33</v>
      </c>
      <c r="L55" s="203">
        <v>4.8600000000000003</v>
      </c>
      <c r="M55" s="203">
        <v>0</v>
      </c>
      <c r="N55" s="203">
        <v>28.95</v>
      </c>
      <c r="O55" s="203">
        <v>48.62</v>
      </c>
      <c r="P55" s="203">
        <v>66.62</v>
      </c>
      <c r="Q55" s="203">
        <v>0</v>
      </c>
      <c r="R55" s="203">
        <v>10.39</v>
      </c>
      <c r="S55" s="203">
        <v>6.47</v>
      </c>
      <c r="T55" s="203">
        <v>0</v>
      </c>
      <c r="U55" s="203">
        <v>184.97</v>
      </c>
      <c r="V55" s="203">
        <v>5.08</v>
      </c>
      <c r="W55" s="203">
        <v>3.54</v>
      </c>
      <c r="X55" s="203">
        <v>36.159999999999997</v>
      </c>
      <c r="Y55" s="203">
        <v>0</v>
      </c>
      <c r="Z55" s="203">
        <v>54.45</v>
      </c>
      <c r="AA55" s="203">
        <v>9.68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-0.32</v>
      </c>
      <c r="AH55" s="203">
        <v>0</v>
      </c>
      <c r="AI55" s="203">
        <v>0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24.33</v>
      </c>
      <c r="L56" s="203">
        <v>4.8600000000000003</v>
      </c>
      <c r="M56" s="203">
        <v>0</v>
      </c>
      <c r="N56" s="203">
        <v>28.95</v>
      </c>
      <c r="O56" s="203">
        <v>48.62</v>
      </c>
      <c r="P56" s="203">
        <v>66.62</v>
      </c>
      <c r="Q56" s="203">
        <v>0</v>
      </c>
      <c r="R56" s="203">
        <v>10.39</v>
      </c>
      <c r="S56" s="203">
        <v>6.47</v>
      </c>
      <c r="T56" s="203">
        <v>0</v>
      </c>
      <c r="U56" s="203">
        <v>184.97</v>
      </c>
      <c r="V56" s="203">
        <v>5.08</v>
      </c>
      <c r="W56" s="203">
        <v>3.54</v>
      </c>
      <c r="X56" s="203">
        <v>36.159999999999997</v>
      </c>
      <c r="Y56" s="203">
        <v>0</v>
      </c>
      <c r="Z56" s="203">
        <v>54.45</v>
      </c>
      <c r="AA56" s="203">
        <v>9.68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-0.32</v>
      </c>
      <c r="AH56" s="203">
        <v>0</v>
      </c>
      <c r="AI56" s="203">
        <v>0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24.33</v>
      </c>
      <c r="L57" s="203">
        <v>4.8600000000000003</v>
      </c>
      <c r="M57" s="203">
        <v>0</v>
      </c>
      <c r="N57" s="203">
        <v>28.95</v>
      </c>
      <c r="O57" s="203">
        <v>48.62</v>
      </c>
      <c r="P57" s="203">
        <v>66.62</v>
      </c>
      <c r="Q57" s="203">
        <v>0</v>
      </c>
      <c r="R57" s="203">
        <v>10.39</v>
      </c>
      <c r="S57" s="203">
        <v>6.47</v>
      </c>
      <c r="T57" s="203">
        <v>0</v>
      </c>
      <c r="U57" s="203">
        <v>184.97</v>
      </c>
      <c r="V57" s="203">
        <v>5.08</v>
      </c>
      <c r="W57" s="203">
        <v>3.54</v>
      </c>
      <c r="X57" s="203">
        <v>36.159999999999997</v>
      </c>
      <c r="Y57" s="203">
        <v>0</v>
      </c>
      <c r="Z57" s="203">
        <v>54.45</v>
      </c>
      <c r="AA57" s="203">
        <v>9.68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-0.32</v>
      </c>
      <c r="AH57" s="203">
        <v>0</v>
      </c>
      <c r="AI57" s="203">
        <v>0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24.33</v>
      </c>
      <c r="L58" s="203">
        <v>4.8600000000000003</v>
      </c>
      <c r="M58" s="203">
        <v>0</v>
      </c>
      <c r="N58" s="203">
        <v>28.95</v>
      </c>
      <c r="O58" s="203">
        <v>48.62</v>
      </c>
      <c r="P58" s="203">
        <v>66.62</v>
      </c>
      <c r="Q58" s="203">
        <v>0</v>
      </c>
      <c r="R58" s="203">
        <v>10.39</v>
      </c>
      <c r="S58" s="203">
        <v>6.47</v>
      </c>
      <c r="T58" s="203">
        <v>0</v>
      </c>
      <c r="U58" s="203">
        <v>184.97</v>
      </c>
      <c r="V58" s="203">
        <v>5.08</v>
      </c>
      <c r="W58" s="203">
        <v>3.54</v>
      </c>
      <c r="X58" s="203">
        <v>36.159999999999997</v>
      </c>
      <c r="Y58" s="203">
        <v>0</v>
      </c>
      <c r="Z58" s="203">
        <v>54.45</v>
      </c>
      <c r="AA58" s="203">
        <v>9.68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-0.32</v>
      </c>
      <c r="AH58" s="203">
        <v>0</v>
      </c>
      <c r="AI58" s="203">
        <v>0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25.09</v>
      </c>
      <c r="L59" s="203">
        <v>5.0199999999999996</v>
      </c>
      <c r="M59" s="203">
        <v>0</v>
      </c>
      <c r="N59" s="203">
        <v>28.95</v>
      </c>
      <c r="O59" s="203">
        <v>48.62</v>
      </c>
      <c r="P59" s="203">
        <v>66.62</v>
      </c>
      <c r="Q59" s="203">
        <v>0</v>
      </c>
      <c r="R59" s="203">
        <v>4.01</v>
      </c>
      <c r="S59" s="203">
        <v>2.0099999999999998</v>
      </c>
      <c r="T59" s="203">
        <v>0</v>
      </c>
      <c r="U59" s="203">
        <v>184.97</v>
      </c>
      <c r="V59" s="203">
        <v>5.08</v>
      </c>
      <c r="W59" s="203">
        <v>4.01</v>
      </c>
      <c r="X59" s="203">
        <v>36.159999999999997</v>
      </c>
      <c r="Y59" s="203">
        <v>0</v>
      </c>
      <c r="Z59" s="203">
        <v>54.45</v>
      </c>
      <c r="AA59" s="203">
        <v>9.68</v>
      </c>
      <c r="AB59" s="203">
        <v>0</v>
      </c>
      <c r="AC59" s="203">
        <v>7.08</v>
      </c>
      <c r="AD59" s="203">
        <v>0</v>
      </c>
      <c r="AE59" s="203">
        <v>0</v>
      </c>
      <c r="AF59" s="203">
        <v>0</v>
      </c>
      <c r="AG59" s="203">
        <v>-0.32</v>
      </c>
      <c r="AH59" s="203">
        <v>0</v>
      </c>
      <c r="AI59" s="203">
        <v>0</v>
      </c>
      <c r="AJ59" s="203">
        <v>0</v>
      </c>
      <c r="AK59" s="203">
        <v>41.6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25.09</v>
      </c>
      <c r="L60" s="203">
        <v>5.0199999999999996</v>
      </c>
      <c r="M60" s="203">
        <v>0</v>
      </c>
      <c r="N60" s="203">
        <v>28.95</v>
      </c>
      <c r="O60" s="203">
        <v>48.62</v>
      </c>
      <c r="P60" s="203">
        <v>66.62</v>
      </c>
      <c r="Q60" s="203">
        <v>0</v>
      </c>
      <c r="R60" s="203">
        <v>4.01</v>
      </c>
      <c r="S60" s="203">
        <v>2.0099999999999998</v>
      </c>
      <c r="T60" s="203">
        <v>0</v>
      </c>
      <c r="U60" s="203">
        <v>184.97</v>
      </c>
      <c r="V60" s="203">
        <v>5.08</v>
      </c>
      <c r="W60" s="203">
        <v>4.01</v>
      </c>
      <c r="X60" s="203">
        <v>36.159999999999997</v>
      </c>
      <c r="Y60" s="203">
        <v>0</v>
      </c>
      <c r="Z60" s="203">
        <v>54.45</v>
      </c>
      <c r="AA60" s="203">
        <v>9.68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-0.32</v>
      </c>
      <c r="AH60" s="203">
        <v>0</v>
      </c>
      <c r="AI60" s="203">
        <v>0</v>
      </c>
      <c r="AJ60" s="203">
        <v>0</v>
      </c>
      <c r="AK60" s="203">
        <v>41.6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25.09</v>
      </c>
      <c r="L61" s="203">
        <v>5.0199999999999996</v>
      </c>
      <c r="M61" s="203">
        <v>0</v>
      </c>
      <c r="N61" s="203">
        <v>28.95</v>
      </c>
      <c r="O61" s="203">
        <v>48.62</v>
      </c>
      <c r="P61" s="203">
        <v>66.62</v>
      </c>
      <c r="Q61" s="203">
        <v>0</v>
      </c>
      <c r="R61" s="203">
        <v>4.01</v>
      </c>
      <c r="S61" s="203">
        <v>2.0099999999999998</v>
      </c>
      <c r="T61" s="203">
        <v>0</v>
      </c>
      <c r="U61" s="203">
        <v>184.97</v>
      </c>
      <c r="V61" s="203">
        <v>5.08</v>
      </c>
      <c r="W61" s="203">
        <v>4.01</v>
      </c>
      <c r="X61" s="203">
        <v>36.159999999999997</v>
      </c>
      <c r="Y61" s="203">
        <v>0</v>
      </c>
      <c r="Z61" s="203">
        <v>54.45</v>
      </c>
      <c r="AA61" s="203">
        <v>9.68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-0.32</v>
      </c>
      <c r="AH61" s="203">
        <v>0</v>
      </c>
      <c r="AI61" s="203">
        <v>0</v>
      </c>
      <c r="AJ61" s="203">
        <v>0</v>
      </c>
      <c r="AK61" s="203">
        <v>41.6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25.09</v>
      </c>
      <c r="L62" s="203">
        <v>5.0199999999999996</v>
      </c>
      <c r="M62" s="203">
        <v>0</v>
      </c>
      <c r="N62" s="203">
        <v>28.95</v>
      </c>
      <c r="O62" s="203">
        <v>48.62</v>
      </c>
      <c r="P62" s="203">
        <v>66.62</v>
      </c>
      <c r="Q62" s="203">
        <v>0</v>
      </c>
      <c r="R62" s="203">
        <v>4.01</v>
      </c>
      <c r="S62" s="203">
        <v>2.0099999999999998</v>
      </c>
      <c r="T62" s="203">
        <v>0</v>
      </c>
      <c r="U62" s="203">
        <v>184.97</v>
      </c>
      <c r="V62" s="203">
        <v>5.08</v>
      </c>
      <c r="W62" s="203">
        <v>4.01</v>
      </c>
      <c r="X62" s="203">
        <v>36.159999999999997</v>
      </c>
      <c r="Y62" s="203">
        <v>0</v>
      </c>
      <c r="Z62" s="203">
        <v>54.45</v>
      </c>
      <c r="AA62" s="203">
        <v>9.68</v>
      </c>
      <c r="AB62" s="203">
        <v>0</v>
      </c>
      <c r="AC62" s="203">
        <v>7.08</v>
      </c>
      <c r="AD62" s="203">
        <v>0</v>
      </c>
      <c r="AE62" s="203">
        <v>0</v>
      </c>
      <c r="AF62" s="203">
        <v>0</v>
      </c>
      <c r="AG62" s="203">
        <v>-0.32</v>
      </c>
      <c r="AH62" s="203">
        <v>0</v>
      </c>
      <c r="AI62" s="203">
        <v>0</v>
      </c>
      <c r="AJ62" s="203">
        <v>0</v>
      </c>
      <c r="AK62" s="203">
        <v>41.6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25.09</v>
      </c>
      <c r="L63" s="203">
        <v>5.0199999999999996</v>
      </c>
      <c r="M63" s="203">
        <v>0</v>
      </c>
      <c r="N63" s="203">
        <v>28.95</v>
      </c>
      <c r="O63" s="203">
        <v>48.62</v>
      </c>
      <c r="P63" s="203">
        <v>66.62</v>
      </c>
      <c r="Q63" s="203">
        <v>0</v>
      </c>
      <c r="R63" s="203">
        <v>4.01</v>
      </c>
      <c r="S63" s="203">
        <v>2.0099999999999998</v>
      </c>
      <c r="T63" s="203">
        <v>0</v>
      </c>
      <c r="U63" s="203">
        <v>184.97</v>
      </c>
      <c r="V63" s="203">
        <v>5.08</v>
      </c>
      <c r="W63" s="203">
        <v>7.02</v>
      </c>
      <c r="X63" s="203">
        <v>36.159999999999997</v>
      </c>
      <c r="Y63" s="203">
        <v>0</v>
      </c>
      <c r="Z63" s="203">
        <v>54.45</v>
      </c>
      <c r="AA63" s="203">
        <v>10.039999999999999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-0.32</v>
      </c>
      <c r="AH63" s="203">
        <v>0</v>
      </c>
      <c r="AI63" s="203">
        <v>0</v>
      </c>
      <c r="AJ63" s="203">
        <v>0</v>
      </c>
      <c r="AK63" s="203">
        <v>41.6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25.09</v>
      </c>
      <c r="L64" s="203">
        <v>5.0199999999999996</v>
      </c>
      <c r="M64" s="203">
        <v>0</v>
      </c>
      <c r="N64" s="203">
        <v>28.95</v>
      </c>
      <c r="O64" s="203">
        <v>48.62</v>
      </c>
      <c r="P64" s="203">
        <v>66.62</v>
      </c>
      <c r="Q64" s="203">
        <v>0</v>
      </c>
      <c r="R64" s="203">
        <v>4.01</v>
      </c>
      <c r="S64" s="203">
        <v>2.0099999999999998</v>
      </c>
      <c r="T64" s="203">
        <v>0</v>
      </c>
      <c r="U64" s="203">
        <v>184.97</v>
      </c>
      <c r="V64" s="203">
        <v>5.08</v>
      </c>
      <c r="W64" s="203">
        <v>7.02</v>
      </c>
      <c r="X64" s="203">
        <v>36.159999999999997</v>
      </c>
      <c r="Y64" s="203">
        <v>0</v>
      </c>
      <c r="Z64" s="203">
        <v>54.45</v>
      </c>
      <c r="AA64" s="203">
        <v>10.039999999999999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-0.32</v>
      </c>
      <c r="AH64" s="203">
        <v>0</v>
      </c>
      <c r="AI64" s="203">
        <v>0.24</v>
      </c>
      <c r="AJ64" s="203">
        <v>0</v>
      </c>
      <c r="AK64" s="203">
        <v>41.6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25.09</v>
      </c>
      <c r="L65" s="203">
        <v>5.0199999999999996</v>
      </c>
      <c r="M65" s="203">
        <v>0</v>
      </c>
      <c r="N65" s="203">
        <v>28.95</v>
      </c>
      <c r="O65" s="203">
        <v>48.62</v>
      </c>
      <c r="P65" s="203">
        <v>65.28</v>
      </c>
      <c r="Q65" s="203">
        <v>0</v>
      </c>
      <c r="R65" s="203">
        <v>4.01</v>
      </c>
      <c r="S65" s="203">
        <v>2.0099999999999998</v>
      </c>
      <c r="T65" s="203">
        <v>0</v>
      </c>
      <c r="U65" s="203">
        <v>184.97</v>
      </c>
      <c r="V65" s="203">
        <v>5.08</v>
      </c>
      <c r="W65" s="203">
        <v>7.02</v>
      </c>
      <c r="X65" s="203">
        <v>36.159999999999997</v>
      </c>
      <c r="Y65" s="203">
        <v>0</v>
      </c>
      <c r="Z65" s="203">
        <v>54.45</v>
      </c>
      <c r="AA65" s="203">
        <v>10.039999999999999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-0.32</v>
      </c>
      <c r="AH65" s="203">
        <v>0</v>
      </c>
      <c r="AI65" s="203">
        <v>0.24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25.09</v>
      </c>
      <c r="L66" s="203">
        <v>5.0199999999999996</v>
      </c>
      <c r="M66" s="203">
        <v>0</v>
      </c>
      <c r="N66" s="203">
        <v>28.95</v>
      </c>
      <c r="O66" s="203">
        <v>48.62</v>
      </c>
      <c r="P66" s="203">
        <v>63.85</v>
      </c>
      <c r="Q66" s="203">
        <v>0</v>
      </c>
      <c r="R66" s="203">
        <v>4.01</v>
      </c>
      <c r="S66" s="203">
        <v>2.0099999999999998</v>
      </c>
      <c r="T66" s="203">
        <v>0</v>
      </c>
      <c r="U66" s="203">
        <v>184.97</v>
      </c>
      <c r="V66" s="203">
        <v>5.08</v>
      </c>
      <c r="W66" s="203">
        <v>7.02</v>
      </c>
      <c r="X66" s="203">
        <v>36.159999999999997</v>
      </c>
      <c r="Y66" s="203">
        <v>0</v>
      </c>
      <c r="Z66" s="203">
        <v>54.45</v>
      </c>
      <c r="AA66" s="203">
        <v>10.039999999999999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-0.32</v>
      </c>
      <c r="AH66" s="203">
        <v>0</v>
      </c>
      <c r="AI66" s="203">
        <v>0.24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25.09</v>
      </c>
      <c r="L67" s="203">
        <v>4.84</v>
      </c>
      <c r="M67" s="203">
        <v>0</v>
      </c>
      <c r="N67" s="203">
        <v>28.95</v>
      </c>
      <c r="O67" s="203">
        <v>48.62</v>
      </c>
      <c r="P67" s="203">
        <v>59.54</v>
      </c>
      <c r="Q67" s="203">
        <v>0</v>
      </c>
      <c r="R67" s="203">
        <v>10.39</v>
      </c>
      <c r="S67" s="203">
        <v>6.47</v>
      </c>
      <c r="T67" s="203">
        <v>0</v>
      </c>
      <c r="U67" s="203">
        <v>184.97</v>
      </c>
      <c r="V67" s="203">
        <v>5.08</v>
      </c>
      <c r="W67" s="203">
        <v>7.02</v>
      </c>
      <c r="X67" s="203">
        <v>36.159999999999997</v>
      </c>
      <c r="Y67" s="203">
        <v>0</v>
      </c>
      <c r="Z67" s="203">
        <v>54.45</v>
      </c>
      <c r="AA67" s="203">
        <v>10.039999999999999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-0.32</v>
      </c>
      <c r="AH67" s="203">
        <v>0</v>
      </c>
      <c r="AI67" s="203">
        <v>0.24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25.09</v>
      </c>
      <c r="L68" s="203">
        <v>10.65</v>
      </c>
      <c r="M68" s="203">
        <v>0</v>
      </c>
      <c r="N68" s="203">
        <v>28.95</v>
      </c>
      <c r="O68" s="203">
        <v>48.62</v>
      </c>
      <c r="P68" s="203">
        <v>59.54</v>
      </c>
      <c r="Q68" s="203">
        <v>0</v>
      </c>
      <c r="R68" s="203">
        <v>10.39</v>
      </c>
      <c r="S68" s="203">
        <v>6.47</v>
      </c>
      <c r="T68" s="203">
        <v>0</v>
      </c>
      <c r="U68" s="203">
        <v>184.97</v>
      </c>
      <c r="V68" s="203">
        <v>5.08</v>
      </c>
      <c r="W68" s="203">
        <v>7.02</v>
      </c>
      <c r="X68" s="203">
        <v>36.159999999999997</v>
      </c>
      <c r="Y68" s="203">
        <v>0</v>
      </c>
      <c r="Z68" s="203">
        <v>54.45</v>
      </c>
      <c r="AA68" s="203">
        <v>10.039999999999999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-0.32</v>
      </c>
      <c r="AH68" s="203">
        <v>0</v>
      </c>
      <c r="AI68" s="203">
        <v>0.24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25.09</v>
      </c>
      <c r="L69" s="203">
        <v>7.31</v>
      </c>
      <c r="M69" s="203">
        <v>0</v>
      </c>
      <c r="N69" s="203">
        <v>28.95</v>
      </c>
      <c r="O69" s="203">
        <v>48.62</v>
      </c>
      <c r="P69" s="203">
        <v>59.54</v>
      </c>
      <c r="Q69" s="203">
        <v>0</v>
      </c>
      <c r="R69" s="203">
        <v>10.39</v>
      </c>
      <c r="S69" s="203">
        <v>6.47</v>
      </c>
      <c r="T69" s="203">
        <v>0</v>
      </c>
      <c r="U69" s="203">
        <v>184.97</v>
      </c>
      <c r="V69" s="203">
        <v>5.08</v>
      </c>
      <c r="W69" s="203">
        <v>7.02</v>
      </c>
      <c r="X69" s="203">
        <v>36.159999999999997</v>
      </c>
      <c r="Y69" s="203">
        <v>0</v>
      </c>
      <c r="Z69" s="203">
        <v>54.45</v>
      </c>
      <c r="AA69" s="203">
        <v>10.039999999999999</v>
      </c>
      <c r="AB69" s="203">
        <v>0</v>
      </c>
      <c r="AC69" s="203">
        <v>20.74</v>
      </c>
      <c r="AD69" s="203">
        <v>0</v>
      </c>
      <c r="AE69" s="203">
        <v>0</v>
      </c>
      <c r="AF69" s="203">
        <v>0</v>
      </c>
      <c r="AG69" s="203">
        <v>-0.32</v>
      </c>
      <c r="AH69" s="203">
        <v>0</v>
      </c>
      <c r="AI69" s="203">
        <v>0.24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25.09</v>
      </c>
      <c r="L70" s="203">
        <v>7.31</v>
      </c>
      <c r="M70" s="203">
        <v>0</v>
      </c>
      <c r="N70" s="203">
        <v>28.95</v>
      </c>
      <c r="O70" s="203">
        <v>48.62</v>
      </c>
      <c r="P70" s="203">
        <v>59.54</v>
      </c>
      <c r="Q70" s="203">
        <v>0</v>
      </c>
      <c r="R70" s="203">
        <v>10.39</v>
      </c>
      <c r="S70" s="203">
        <v>6.47</v>
      </c>
      <c r="T70" s="203">
        <v>0</v>
      </c>
      <c r="U70" s="203">
        <v>184.97</v>
      </c>
      <c r="V70" s="203">
        <v>5.08</v>
      </c>
      <c r="W70" s="203">
        <v>7.02</v>
      </c>
      <c r="X70" s="203">
        <v>36.159999999999997</v>
      </c>
      <c r="Y70" s="203">
        <v>0</v>
      </c>
      <c r="Z70" s="203">
        <v>54.45</v>
      </c>
      <c r="AA70" s="203">
        <v>10.039999999999999</v>
      </c>
      <c r="AB70" s="203">
        <v>0</v>
      </c>
      <c r="AC70" s="203">
        <v>20.74</v>
      </c>
      <c r="AD70" s="203">
        <v>0</v>
      </c>
      <c r="AE70" s="203">
        <v>0</v>
      </c>
      <c r="AF70" s="203">
        <v>0</v>
      </c>
      <c r="AG70" s="203">
        <v>-0.32</v>
      </c>
      <c r="AH70" s="203">
        <v>0</v>
      </c>
      <c r="AI70" s="203">
        <v>0.24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49.98</v>
      </c>
      <c r="L71" s="203">
        <v>42.22</v>
      </c>
      <c r="M71" s="203">
        <v>0</v>
      </c>
      <c r="N71" s="203">
        <v>28.95</v>
      </c>
      <c r="O71" s="203">
        <v>48.62</v>
      </c>
      <c r="P71" s="203">
        <v>59.54</v>
      </c>
      <c r="Q71" s="203">
        <v>0.59</v>
      </c>
      <c r="R71" s="203">
        <v>10.39</v>
      </c>
      <c r="S71" s="203">
        <v>6.47</v>
      </c>
      <c r="T71" s="203">
        <v>0</v>
      </c>
      <c r="U71" s="203">
        <v>184.97</v>
      </c>
      <c r="V71" s="203">
        <v>5.08</v>
      </c>
      <c r="W71" s="203">
        <v>7.02</v>
      </c>
      <c r="X71" s="203">
        <v>36.159999999999997</v>
      </c>
      <c r="Y71" s="203">
        <v>0</v>
      </c>
      <c r="Z71" s="203">
        <v>54.45</v>
      </c>
      <c r="AA71" s="203">
        <v>16.670000000000002</v>
      </c>
      <c r="AB71" s="203">
        <v>0</v>
      </c>
      <c r="AC71" s="203">
        <v>20.74</v>
      </c>
      <c r="AD71" s="203">
        <v>0</v>
      </c>
      <c r="AE71" s="203">
        <v>0</v>
      </c>
      <c r="AF71" s="203">
        <v>0</v>
      </c>
      <c r="AG71" s="203">
        <v>-0.32</v>
      </c>
      <c r="AH71" s="203">
        <v>0</v>
      </c>
      <c r="AI71" s="203">
        <v>0.24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25.6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49.98</v>
      </c>
      <c r="L72" s="203">
        <v>45.5</v>
      </c>
      <c r="M72" s="203">
        <v>0</v>
      </c>
      <c r="N72" s="203">
        <v>28.95</v>
      </c>
      <c r="O72" s="203">
        <v>48.62</v>
      </c>
      <c r="P72" s="203">
        <v>59.54</v>
      </c>
      <c r="Q72" s="203">
        <v>0.84</v>
      </c>
      <c r="R72" s="203">
        <v>10.39</v>
      </c>
      <c r="S72" s="203">
        <v>6.47</v>
      </c>
      <c r="T72" s="203">
        <v>0</v>
      </c>
      <c r="U72" s="203">
        <v>184.97</v>
      </c>
      <c r="V72" s="203">
        <v>5.08</v>
      </c>
      <c r="W72" s="203">
        <v>7.02</v>
      </c>
      <c r="X72" s="203">
        <v>36.159999999999997</v>
      </c>
      <c r="Y72" s="203">
        <v>0</v>
      </c>
      <c r="Z72" s="203">
        <v>54.45</v>
      </c>
      <c r="AA72" s="203">
        <v>16.670000000000002</v>
      </c>
      <c r="AB72" s="203">
        <v>0</v>
      </c>
      <c r="AC72" s="203">
        <v>20.74</v>
      </c>
      <c r="AD72" s="203">
        <v>0</v>
      </c>
      <c r="AE72" s="203">
        <v>0</v>
      </c>
      <c r="AF72" s="203">
        <v>0</v>
      </c>
      <c r="AG72" s="203">
        <v>-0.32</v>
      </c>
      <c r="AH72" s="203">
        <v>0</v>
      </c>
      <c r="AI72" s="203">
        <v>0.24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49.98</v>
      </c>
      <c r="L73" s="203">
        <v>45.95</v>
      </c>
      <c r="M73" s="203">
        <v>0</v>
      </c>
      <c r="N73" s="203">
        <v>28.95</v>
      </c>
      <c r="O73" s="203">
        <v>48.62</v>
      </c>
      <c r="P73" s="203">
        <v>59.54</v>
      </c>
      <c r="Q73" s="203">
        <v>0</v>
      </c>
      <c r="R73" s="203">
        <v>10.39</v>
      </c>
      <c r="S73" s="203">
        <v>6.47</v>
      </c>
      <c r="T73" s="203">
        <v>0</v>
      </c>
      <c r="U73" s="203">
        <v>184.97</v>
      </c>
      <c r="V73" s="203">
        <v>5.08</v>
      </c>
      <c r="W73" s="203">
        <v>7.02</v>
      </c>
      <c r="X73" s="203">
        <v>36.159999999999997</v>
      </c>
      <c r="Y73" s="203">
        <v>0</v>
      </c>
      <c r="Z73" s="203">
        <v>54.45</v>
      </c>
      <c r="AA73" s="203">
        <v>16.670000000000002</v>
      </c>
      <c r="AB73" s="203">
        <v>0</v>
      </c>
      <c r="AC73" s="203">
        <v>20.74</v>
      </c>
      <c r="AD73" s="203">
        <v>0</v>
      </c>
      <c r="AE73" s="203">
        <v>0</v>
      </c>
      <c r="AF73" s="203">
        <v>0</v>
      </c>
      <c r="AG73" s="203">
        <v>-0.32</v>
      </c>
      <c r="AH73" s="203">
        <v>0</v>
      </c>
      <c r="AI73" s="203">
        <v>0.24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12.49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49.98</v>
      </c>
      <c r="L74" s="203">
        <v>49.26</v>
      </c>
      <c r="M74" s="203">
        <v>0</v>
      </c>
      <c r="N74" s="203">
        <v>28.95</v>
      </c>
      <c r="O74" s="203">
        <v>48.62</v>
      </c>
      <c r="P74" s="203">
        <v>59.54</v>
      </c>
      <c r="Q74" s="203">
        <v>0</v>
      </c>
      <c r="R74" s="203">
        <v>10.39</v>
      </c>
      <c r="S74" s="203">
        <v>6.47</v>
      </c>
      <c r="T74" s="203">
        <v>0</v>
      </c>
      <c r="U74" s="203">
        <v>184.97</v>
      </c>
      <c r="V74" s="203">
        <v>5.08</v>
      </c>
      <c r="W74" s="203">
        <v>7.02</v>
      </c>
      <c r="X74" s="203">
        <v>36.159999999999997</v>
      </c>
      <c r="Y74" s="203">
        <v>0</v>
      </c>
      <c r="Z74" s="203">
        <v>54.45</v>
      </c>
      <c r="AA74" s="203">
        <v>16.670000000000002</v>
      </c>
      <c r="AB74" s="203">
        <v>0</v>
      </c>
      <c r="AC74" s="203">
        <v>20.74</v>
      </c>
      <c r="AD74" s="203">
        <v>0</v>
      </c>
      <c r="AE74" s="203">
        <v>0</v>
      </c>
      <c r="AF74" s="203">
        <v>0</v>
      </c>
      <c r="AG74" s="203">
        <v>-0.24</v>
      </c>
      <c r="AH74" s="203">
        <v>0</v>
      </c>
      <c r="AI74" s="203">
        <v>0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7.45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49.98</v>
      </c>
      <c r="L75" s="203">
        <v>44.3</v>
      </c>
      <c r="M75" s="203">
        <v>0</v>
      </c>
      <c r="N75" s="203">
        <v>28.95</v>
      </c>
      <c r="O75" s="203">
        <v>48.62</v>
      </c>
      <c r="P75" s="203">
        <v>59.54</v>
      </c>
      <c r="Q75" s="203">
        <v>0</v>
      </c>
      <c r="R75" s="203">
        <v>10.39</v>
      </c>
      <c r="S75" s="203">
        <v>6.47</v>
      </c>
      <c r="T75" s="203">
        <v>0</v>
      </c>
      <c r="U75" s="203">
        <v>184.97</v>
      </c>
      <c r="V75" s="203">
        <v>5.08</v>
      </c>
      <c r="W75" s="203">
        <v>7.02</v>
      </c>
      <c r="X75" s="203">
        <v>36.159999999999997</v>
      </c>
      <c r="Y75" s="203">
        <v>0</v>
      </c>
      <c r="Z75" s="203">
        <v>54.45</v>
      </c>
      <c r="AA75" s="203">
        <v>16.670000000000002</v>
      </c>
      <c r="AB75" s="203">
        <v>0</v>
      </c>
      <c r="AC75" s="203">
        <v>20.74</v>
      </c>
      <c r="AD75" s="203">
        <v>0</v>
      </c>
      <c r="AE75" s="203">
        <v>0</v>
      </c>
      <c r="AF75" s="203">
        <v>0</v>
      </c>
      <c r="AG75" s="203">
        <v>-0.24</v>
      </c>
      <c r="AH75" s="203">
        <v>0</v>
      </c>
      <c r="AI75" s="203">
        <v>0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49.98</v>
      </c>
      <c r="L76" s="203">
        <v>44.3</v>
      </c>
      <c r="M76" s="203">
        <v>0</v>
      </c>
      <c r="N76" s="203">
        <v>28.95</v>
      </c>
      <c r="O76" s="203">
        <v>48.62</v>
      </c>
      <c r="P76" s="203">
        <v>59.54</v>
      </c>
      <c r="Q76" s="203">
        <v>0</v>
      </c>
      <c r="R76" s="203">
        <v>10.39</v>
      </c>
      <c r="S76" s="203">
        <v>6.47</v>
      </c>
      <c r="T76" s="203">
        <v>0</v>
      </c>
      <c r="U76" s="203">
        <v>184.97</v>
      </c>
      <c r="V76" s="203">
        <v>5.08</v>
      </c>
      <c r="W76" s="203">
        <v>7.02</v>
      </c>
      <c r="X76" s="203">
        <v>36.159999999999997</v>
      </c>
      <c r="Y76" s="203">
        <v>0</v>
      </c>
      <c r="Z76" s="203">
        <v>54.45</v>
      </c>
      <c r="AA76" s="203">
        <v>16.670000000000002</v>
      </c>
      <c r="AB76" s="203">
        <v>0</v>
      </c>
      <c r="AC76" s="203">
        <v>20.74</v>
      </c>
      <c r="AD76" s="203">
        <v>0</v>
      </c>
      <c r="AE76" s="203">
        <v>0</v>
      </c>
      <c r="AF76" s="203">
        <v>0</v>
      </c>
      <c r="AG76" s="203">
        <v>-0.24</v>
      </c>
      <c r="AH76" s="203">
        <v>0</v>
      </c>
      <c r="AI76" s="203">
        <v>0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49.98</v>
      </c>
      <c r="L77" s="203">
        <v>42.77</v>
      </c>
      <c r="M77" s="203">
        <v>0</v>
      </c>
      <c r="N77" s="203">
        <v>28.95</v>
      </c>
      <c r="O77" s="203">
        <v>48.62</v>
      </c>
      <c r="P77" s="203">
        <v>59.54</v>
      </c>
      <c r="Q77" s="203">
        <v>0</v>
      </c>
      <c r="R77" s="203">
        <v>10.39</v>
      </c>
      <c r="S77" s="203">
        <v>6.47</v>
      </c>
      <c r="T77" s="203">
        <v>0</v>
      </c>
      <c r="U77" s="203">
        <v>184.97</v>
      </c>
      <c r="V77" s="203">
        <v>5.08</v>
      </c>
      <c r="W77" s="203">
        <v>7.02</v>
      </c>
      <c r="X77" s="203">
        <v>36.159999999999997</v>
      </c>
      <c r="Y77" s="203">
        <v>0</v>
      </c>
      <c r="Z77" s="203">
        <v>54.45</v>
      </c>
      <c r="AA77" s="203">
        <v>16.670000000000002</v>
      </c>
      <c r="AB77" s="203">
        <v>0</v>
      </c>
      <c r="AC77" s="203">
        <v>20.74</v>
      </c>
      <c r="AD77" s="203">
        <v>0</v>
      </c>
      <c r="AE77" s="203">
        <v>0</v>
      </c>
      <c r="AF77" s="203">
        <v>0</v>
      </c>
      <c r="AG77" s="203">
        <v>-0.24</v>
      </c>
      <c r="AH77" s="203">
        <v>0</v>
      </c>
      <c r="AI77" s="203">
        <v>0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49.98</v>
      </c>
      <c r="L78" s="203">
        <v>45.64</v>
      </c>
      <c r="M78" s="203">
        <v>0</v>
      </c>
      <c r="N78" s="203">
        <v>28.95</v>
      </c>
      <c r="O78" s="203">
        <v>48.62</v>
      </c>
      <c r="P78" s="203">
        <v>59.54</v>
      </c>
      <c r="Q78" s="203">
        <v>0</v>
      </c>
      <c r="R78" s="203">
        <v>10.39</v>
      </c>
      <c r="S78" s="203">
        <v>6.47</v>
      </c>
      <c r="T78" s="203">
        <v>0</v>
      </c>
      <c r="U78" s="203">
        <v>184.97</v>
      </c>
      <c r="V78" s="203">
        <v>5.08</v>
      </c>
      <c r="W78" s="203">
        <v>7.02</v>
      </c>
      <c r="X78" s="203">
        <v>36.159999999999997</v>
      </c>
      <c r="Y78" s="203">
        <v>0</v>
      </c>
      <c r="Z78" s="203">
        <v>54.45</v>
      </c>
      <c r="AA78" s="203">
        <v>16.670000000000002</v>
      </c>
      <c r="AB78" s="203">
        <v>0</v>
      </c>
      <c r="AC78" s="203">
        <v>19.52</v>
      </c>
      <c r="AD78" s="203">
        <v>0</v>
      </c>
      <c r="AE78" s="203">
        <v>0</v>
      </c>
      <c r="AF78" s="203">
        <v>0</v>
      </c>
      <c r="AG78" s="203">
        <v>-0.24</v>
      </c>
      <c r="AH78" s="203">
        <v>0</v>
      </c>
      <c r="AI78" s="203">
        <v>0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49.98</v>
      </c>
      <c r="L79" s="203">
        <v>45.64</v>
      </c>
      <c r="M79" s="203">
        <v>0</v>
      </c>
      <c r="N79" s="203">
        <v>28.95</v>
      </c>
      <c r="O79" s="203">
        <v>48.62</v>
      </c>
      <c r="P79" s="203">
        <v>59.54</v>
      </c>
      <c r="Q79" s="203">
        <v>0.45</v>
      </c>
      <c r="R79" s="203">
        <v>10.39</v>
      </c>
      <c r="S79" s="203">
        <v>6.47</v>
      </c>
      <c r="T79" s="203">
        <v>0</v>
      </c>
      <c r="U79" s="203">
        <v>184.97</v>
      </c>
      <c r="V79" s="203">
        <v>5.08</v>
      </c>
      <c r="W79" s="203">
        <v>7.02</v>
      </c>
      <c r="X79" s="203">
        <v>36.159999999999997</v>
      </c>
      <c r="Y79" s="203">
        <v>0</v>
      </c>
      <c r="Z79" s="203">
        <v>54.45</v>
      </c>
      <c r="AA79" s="203">
        <v>16.670000000000002</v>
      </c>
      <c r="AB79" s="203">
        <v>0</v>
      </c>
      <c r="AC79" s="203">
        <v>19.52</v>
      </c>
      <c r="AD79" s="203">
        <v>0</v>
      </c>
      <c r="AE79" s="203">
        <v>0</v>
      </c>
      <c r="AF79" s="203">
        <v>0</v>
      </c>
      <c r="AG79" s="203">
        <v>-0.24</v>
      </c>
      <c r="AH79" s="203">
        <v>0</v>
      </c>
      <c r="AI79" s="203">
        <v>0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49.98</v>
      </c>
      <c r="L80" s="203">
        <v>48.51</v>
      </c>
      <c r="M80" s="203">
        <v>0</v>
      </c>
      <c r="N80" s="203">
        <v>28.95</v>
      </c>
      <c r="O80" s="203">
        <v>48.62</v>
      </c>
      <c r="P80" s="203">
        <v>59.54</v>
      </c>
      <c r="Q80" s="203">
        <v>0</v>
      </c>
      <c r="R80" s="203">
        <v>10.39</v>
      </c>
      <c r="S80" s="203">
        <v>6.47</v>
      </c>
      <c r="T80" s="203">
        <v>0</v>
      </c>
      <c r="U80" s="203">
        <v>184.97</v>
      </c>
      <c r="V80" s="203">
        <v>5.08</v>
      </c>
      <c r="W80" s="203">
        <v>7.02</v>
      </c>
      <c r="X80" s="203">
        <v>36.159999999999997</v>
      </c>
      <c r="Y80" s="203">
        <v>0</v>
      </c>
      <c r="Z80" s="203">
        <v>54.45</v>
      </c>
      <c r="AA80" s="203">
        <v>16.670000000000002</v>
      </c>
      <c r="AB80" s="203">
        <v>0</v>
      </c>
      <c r="AC80" s="203">
        <v>19.52</v>
      </c>
      <c r="AD80" s="203">
        <v>0</v>
      </c>
      <c r="AE80" s="203">
        <v>0</v>
      </c>
      <c r="AF80" s="203">
        <v>0</v>
      </c>
      <c r="AG80" s="203">
        <v>-0.24</v>
      </c>
      <c r="AH80" s="203">
        <v>0</v>
      </c>
      <c r="AI80" s="203">
        <v>0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49.98</v>
      </c>
      <c r="L81" s="203">
        <v>44.86</v>
      </c>
      <c r="M81" s="203">
        <v>0</v>
      </c>
      <c r="N81" s="203">
        <v>28.95</v>
      </c>
      <c r="O81" s="203">
        <v>48.62</v>
      </c>
      <c r="P81" s="203">
        <v>60.06</v>
      </c>
      <c r="Q81" s="203">
        <v>0</v>
      </c>
      <c r="R81" s="203">
        <v>10.39</v>
      </c>
      <c r="S81" s="203">
        <v>6.47</v>
      </c>
      <c r="T81" s="203">
        <v>0</v>
      </c>
      <c r="U81" s="203">
        <v>184.97</v>
      </c>
      <c r="V81" s="203">
        <v>5.08</v>
      </c>
      <c r="W81" s="203">
        <v>6.92</v>
      </c>
      <c r="X81" s="203">
        <v>36.159999999999997</v>
      </c>
      <c r="Y81" s="203">
        <v>0</v>
      </c>
      <c r="Z81" s="203">
        <v>54.45</v>
      </c>
      <c r="AA81" s="203">
        <v>16.670000000000002</v>
      </c>
      <c r="AB81" s="203">
        <v>0</v>
      </c>
      <c r="AC81" s="203">
        <v>19.52</v>
      </c>
      <c r="AD81" s="203">
        <v>0</v>
      </c>
      <c r="AE81" s="203">
        <v>0</v>
      </c>
      <c r="AF81" s="203">
        <v>0</v>
      </c>
      <c r="AG81" s="203">
        <v>-0.24</v>
      </c>
      <c r="AH81" s="203">
        <v>0</v>
      </c>
      <c r="AI81" s="203">
        <v>0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49.98</v>
      </c>
      <c r="L82" s="203">
        <v>47.52</v>
      </c>
      <c r="M82" s="203">
        <v>0</v>
      </c>
      <c r="N82" s="203">
        <v>28.95</v>
      </c>
      <c r="O82" s="203">
        <v>48.62</v>
      </c>
      <c r="P82" s="203">
        <v>60.06</v>
      </c>
      <c r="Q82" s="203">
        <v>0</v>
      </c>
      <c r="R82" s="203">
        <v>10.39</v>
      </c>
      <c r="S82" s="203">
        <v>6.47</v>
      </c>
      <c r="T82" s="203">
        <v>0</v>
      </c>
      <c r="U82" s="203">
        <v>184.97</v>
      </c>
      <c r="V82" s="203">
        <v>5.08</v>
      </c>
      <c r="W82" s="203">
        <v>6.92</v>
      </c>
      <c r="X82" s="203">
        <v>36.159999999999997</v>
      </c>
      <c r="Y82" s="203">
        <v>0</v>
      </c>
      <c r="Z82" s="203">
        <v>54.45</v>
      </c>
      <c r="AA82" s="203">
        <v>16.670000000000002</v>
      </c>
      <c r="AB82" s="203">
        <v>0</v>
      </c>
      <c r="AC82" s="203">
        <v>20.079999999999998</v>
      </c>
      <c r="AD82" s="203">
        <v>0</v>
      </c>
      <c r="AE82" s="203">
        <v>0</v>
      </c>
      <c r="AF82" s="203">
        <v>0</v>
      </c>
      <c r="AG82" s="203">
        <v>-0.24</v>
      </c>
      <c r="AH82" s="203">
        <v>0</v>
      </c>
      <c r="AI82" s="203">
        <v>0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48.25</v>
      </c>
      <c r="L83" s="203">
        <v>41.5</v>
      </c>
      <c r="M83" s="203">
        <v>0</v>
      </c>
      <c r="N83" s="203">
        <v>28.95</v>
      </c>
      <c r="O83" s="203">
        <v>48.62</v>
      </c>
      <c r="P83" s="203">
        <v>59.9</v>
      </c>
      <c r="Q83" s="203">
        <v>0</v>
      </c>
      <c r="R83" s="203">
        <v>10.39</v>
      </c>
      <c r="S83" s="203">
        <v>6.47</v>
      </c>
      <c r="T83" s="203">
        <v>0</v>
      </c>
      <c r="U83" s="203">
        <v>184.97</v>
      </c>
      <c r="V83" s="203">
        <v>5.08</v>
      </c>
      <c r="W83" s="203">
        <v>6.81</v>
      </c>
      <c r="X83" s="203">
        <v>36.159999999999997</v>
      </c>
      <c r="Y83" s="203">
        <v>0</v>
      </c>
      <c r="Z83" s="203">
        <v>54.45</v>
      </c>
      <c r="AA83" s="203">
        <v>16.47</v>
      </c>
      <c r="AB83" s="203">
        <v>0</v>
      </c>
      <c r="AC83" s="203">
        <v>20.079999999999998</v>
      </c>
      <c r="AD83" s="203">
        <v>0</v>
      </c>
      <c r="AE83" s="203">
        <v>0</v>
      </c>
      <c r="AF83" s="203">
        <v>0</v>
      </c>
      <c r="AG83" s="203">
        <v>-0.24</v>
      </c>
      <c r="AH83" s="203">
        <v>0</v>
      </c>
      <c r="AI83" s="203">
        <v>0</v>
      </c>
      <c r="AJ83" s="203">
        <v>0</v>
      </c>
      <c r="AK83" s="203">
        <v>48.36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49.98</v>
      </c>
      <c r="L84" s="203">
        <v>49.99</v>
      </c>
      <c r="M84" s="203">
        <v>0</v>
      </c>
      <c r="N84" s="203">
        <v>28.95</v>
      </c>
      <c r="O84" s="203">
        <v>48.62</v>
      </c>
      <c r="P84" s="203">
        <v>59.9</v>
      </c>
      <c r="Q84" s="203">
        <v>0</v>
      </c>
      <c r="R84" s="203">
        <v>10.39</v>
      </c>
      <c r="S84" s="203">
        <v>6.47</v>
      </c>
      <c r="T84" s="203">
        <v>0</v>
      </c>
      <c r="U84" s="203">
        <v>184.97</v>
      </c>
      <c r="V84" s="203">
        <v>5.08</v>
      </c>
      <c r="W84" s="203">
        <v>6.81</v>
      </c>
      <c r="X84" s="203">
        <v>36.159999999999997</v>
      </c>
      <c r="Y84" s="203">
        <v>0</v>
      </c>
      <c r="Z84" s="203">
        <v>54.45</v>
      </c>
      <c r="AA84" s="203">
        <v>16.47</v>
      </c>
      <c r="AB84" s="203">
        <v>0</v>
      </c>
      <c r="AC84" s="203">
        <v>20.079999999999998</v>
      </c>
      <c r="AD84" s="203">
        <v>0</v>
      </c>
      <c r="AE84" s="203">
        <v>0</v>
      </c>
      <c r="AF84" s="203">
        <v>0</v>
      </c>
      <c r="AG84" s="203">
        <v>-0.24</v>
      </c>
      <c r="AH84" s="203">
        <v>0</v>
      </c>
      <c r="AI84" s="203">
        <v>0</v>
      </c>
      <c r="AJ84" s="203">
        <v>0</v>
      </c>
      <c r="AK84" s="203">
        <v>48.36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49.98</v>
      </c>
      <c r="L85" s="203">
        <v>49.99</v>
      </c>
      <c r="M85" s="203">
        <v>0</v>
      </c>
      <c r="N85" s="203">
        <v>28.95</v>
      </c>
      <c r="O85" s="203">
        <v>48.62</v>
      </c>
      <c r="P85" s="203">
        <v>59.9</v>
      </c>
      <c r="Q85" s="203">
        <v>0</v>
      </c>
      <c r="R85" s="203">
        <v>10.39</v>
      </c>
      <c r="S85" s="203">
        <v>6.47</v>
      </c>
      <c r="T85" s="203">
        <v>0</v>
      </c>
      <c r="U85" s="203">
        <v>184.97</v>
      </c>
      <c r="V85" s="203">
        <v>5.08</v>
      </c>
      <c r="W85" s="203">
        <v>6.81</v>
      </c>
      <c r="X85" s="203">
        <v>36.159999999999997</v>
      </c>
      <c r="Y85" s="203">
        <v>0</v>
      </c>
      <c r="Z85" s="203">
        <v>54.45</v>
      </c>
      <c r="AA85" s="203">
        <v>16.41</v>
      </c>
      <c r="AB85" s="203">
        <v>0</v>
      </c>
      <c r="AC85" s="203">
        <v>20.079999999999998</v>
      </c>
      <c r="AD85" s="203">
        <v>0</v>
      </c>
      <c r="AE85" s="203">
        <v>0</v>
      </c>
      <c r="AF85" s="203">
        <v>0</v>
      </c>
      <c r="AG85" s="203">
        <v>-0.24</v>
      </c>
      <c r="AH85" s="203">
        <v>0</v>
      </c>
      <c r="AI85" s="203">
        <v>0</v>
      </c>
      <c r="AJ85" s="203">
        <v>0</v>
      </c>
      <c r="AK85" s="203">
        <v>48.36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49.98</v>
      </c>
      <c r="L86" s="203">
        <v>49.99</v>
      </c>
      <c r="M86" s="203">
        <v>0</v>
      </c>
      <c r="N86" s="203">
        <v>28.95</v>
      </c>
      <c r="O86" s="203">
        <v>48.62</v>
      </c>
      <c r="P86" s="203">
        <v>59.9</v>
      </c>
      <c r="Q86" s="203">
        <v>0</v>
      </c>
      <c r="R86" s="203">
        <v>10.39</v>
      </c>
      <c r="S86" s="203">
        <v>6.47</v>
      </c>
      <c r="T86" s="203">
        <v>0</v>
      </c>
      <c r="U86" s="203">
        <v>184.97</v>
      </c>
      <c r="V86" s="203">
        <v>5.08</v>
      </c>
      <c r="W86" s="203">
        <v>6.81</v>
      </c>
      <c r="X86" s="203">
        <v>36.159999999999997</v>
      </c>
      <c r="Y86" s="203">
        <v>0</v>
      </c>
      <c r="Z86" s="203">
        <v>54.45</v>
      </c>
      <c r="AA86" s="203">
        <v>16.41</v>
      </c>
      <c r="AB86" s="203">
        <v>0</v>
      </c>
      <c r="AC86" s="203">
        <v>20.079999999999998</v>
      </c>
      <c r="AD86" s="203">
        <v>0</v>
      </c>
      <c r="AE86" s="203">
        <v>0</v>
      </c>
      <c r="AF86" s="203">
        <v>0</v>
      </c>
      <c r="AG86" s="203">
        <v>-0.24</v>
      </c>
      <c r="AH86" s="203">
        <v>0</v>
      </c>
      <c r="AI86" s="203">
        <v>0</v>
      </c>
      <c r="AJ86" s="203">
        <v>0</v>
      </c>
      <c r="AK86" s="203">
        <v>48.36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49.98</v>
      </c>
      <c r="L87" s="203">
        <v>49.99</v>
      </c>
      <c r="M87" s="203">
        <v>0</v>
      </c>
      <c r="N87" s="203">
        <v>28.95</v>
      </c>
      <c r="O87" s="203">
        <v>48.62</v>
      </c>
      <c r="P87" s="203">
        <v>59.9</v>
      </c>
      <c r="Q87" s="203">
        <v>0</v>
      </c>
      <c r="R87" s="203">
        <v>10.39</v>
      </c>
      <c r="S87" s="203">
        <v>6.47</v>
      </c>
      <c r="T87" s="203">
        <v>0</v>
      </c>
      <c r="U87" s="203">
        <v>184.97</v>
      </c>
      <c r="V87" s="203">
        <v>5.08</v>
      </c>
      <c r="W87" s="203">
        <v>6.81</v>
      </c>
      <c r="X87" s="203">
        <v>36.159999999999997</v>
      </c>
      <c r="Y87" s="203">
        <v>0</v>
      </c>
      <c r="Z87" s="203">
        <v>54.45</v>
      </c>
      <c r="AA87" s="203">
        <v>16.41</v>
      </c>
      <c r="AB87" s="203">
        <v>0</v>
      </c>
      <c r="AC87" s="203">
        <v>20.079999999999998</v>
      </c>
      <c r="AD87" s="203">
        <v>0</v>
      </c>
      <c r="AE87" s="203">
        <v>0</v>
      </c>
      <c r="AF87" s="203">
        <v>0</v>
      </c>
      <c r="AG87" s="203">
        <v>-0.24</v>
      </c>
      <c r="AH87" s="203">
        <v>0</v>
      </c>
      <c r="AI87" s="203">
        <v>0</v>
      </c>
      <c r="AJ87" s="203">
        <v>0</v>
      </c>
      <c r="AK87" s="203">
        <v>49.14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49.98</v>
      </c>
      <c r="L88" s="203">
        <v>49.99</v>
      </c>
      <c r="M88" s="203">
        <v>0</v>
      </c>
      <c r="N88" s="203">
        <v>28.95</v>
      </c>
      <c r="O88" s="203">
        <v>48.62</v>
      </c>
      <c r="P88" s="203">
        <v>59.9</v>
      </c>
      <c r="Q88" s="203">
        <v>0</v>
      </c>
      <c r="R88" s="203">
        <v>10.39</v>
      </c>
      <c r="S88" s="203">
        <v>6.47</v>
      </c>
      <c r="T88" s="203">
        <v>0</v>
      </c>
      <c r="U88" s="203">
        <v>184.97</v>
      </c>
      <c r="V88" s="203">
        <v>5.08</v>
      </c>
      <c r="W88" s="203">
        <v>6.81</v>
      </c>
      <c r="X88" s="203">
        <v>36.159999999999997</v>
      </c>
      <c r="Y88" s="203">
        <v>0</v>
      </c>
      <c r="Z88" s="203">
        <v>54.45</v>
      </c>
      <c r="AA88" s="203">
        <v>16.41</v>
      </c>
      <c r="AB88" s="203">
        <v>0</v>
      </c>
      <c r="AC88" s="203">
        <v>20.079999999999998</v>
      </c>
      <c r="AD88" s="203">
        <v>0</v>
      </c>
      <c r="AE88" s="203">
        <v>0</v>
      </c>
      <c r="AF88" s="203">
        <v>0</v>
      </c>
      <c r="AG88" s="203">
        <v>-0.24</v>
      </c>
      <c r="AH88" s="203">
        <v>0</v>
      </c>
      <c r="AI88" s="203">
        <v>0</v>
      </c>
      <c r="AJ88" s="203">
        <v>0</v>
      </c>
      <c r="AK88" s="203">
        <v>49.14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49.98</v>
      </c>
      <c r="L89" s="203">
        <v>52.48</v>
      </c>
      <c r="M89" s="203">
        <v>0</v>
      </c>
      <c r="N89" s="203">
        <v>28.95</v>
      </c>
      <c r="O89" s="203">
        <v>48.62</v>
      </c>
      <c r="P89" s="203">
        <v>59.9</v>
      </c>
      <c r="Q89" s="203">
        <v>0</v>
      </c>
      <c r="R89" s="203">
        <v>10.39</v>
      </c>
      <c r="S89" s="203">
        <v>6.47</v>
      </c>
      <c r="T89" s="203">
        <v>0</v>
      </c>
      <c r="U89" s="203">
        <v>184.97</v>
      </c>
      <c r="V89" s="203">
        <v>5.08</v>
      </c>
      <c r="W89" s="203">
        <v>6.81</v>
      </c>
      <c r="X89" s="203">
        <v>36.159999999999997</v>
      </c>
      <c r="Y89" s="203">
        <v>0</v>
      </c>
      <c r="Z89" s="203">
        <v>54.45</v>
      </c>
      <c r="AA89" s="203">
        <v>16.670000000000002</v>
      </c>
      <c r="AB89" s="203">
        <v>0</v>
      </c>
      <c r="AC89" s="203">
        <v>20.079999999999998</v>
      </c>
      <c r="AD89" s="203">
        <v>0</v>
      </c>
      <c r="AE89" s="203">
        <v>0</v>
      </c>
      <c r="AF89" s="203">
        <v>0</v>
      </c>
      <c r="AG89" s="203">
        <v>-0.24</v>
      </c>
      <c r="AH89" s="203">
        <v>0</v>
      </c>
      <c r="AI89" s="203">
        <v>0</v>
      </c>
      <c r="AJ89" s="203">
        <v>0</v>
      </c>
      <c r="AK89" s="203">
        <v>49.14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49.98</v>
      </c>
      <c r="L90" s="203">
        <v>52.48</v>
      </c>
      <c r="M90" s="203">
        <v>0</v>
      </c>
      <c r="N90" s="203">
        <v>28.95</v>
      </c>
      <c r="O90" s="203">
        <v>48.62</v>
      </c>
      <c r="P90" s="203">
        <v>59.9</v>
      </c>
      <c r="Q90" s="203">
        <v>0</v>
      </c>
      <c r="R90" s="203">
        <v>10.39</v>
      </c>
      <c r="S90" s="203">
        <v>6.47</v>
      </c>
      <c r="T90" s="203">
        <v>0</v>
      </c>
      <c r="U90" s="203">
        <v>184.97</v>
      </c>
      <c r="V90" s="203">
        <v>5.08</v>
      </c>
      <c r="W90" s="203">
        <v>6.81</v>
      </c>
      <c r="X90" s="203">
        <v>36.159999999999997</v>
      </c>
      <c r="Y90" s="203">
        <v>0</v>
      </c>
      <c r="Z90" s="203">
        <v>54.45</v>
      </c>
      <c r="AA90" s="203">
        <v>16.670000000000002</v>
      </c>
      <c r="AB90" s="203">
        <v>0</v>
      </c>
      <c r="AC90" s="203">
        <v>20.079999999999998</v>
      </c>
      <c r="AD90" s="203">
        <v>0</v>
      </c>
      <c r="AE90" s="203">
        <v>0</v>
      </c>
      <c r="AF90" s="203">
        <v>0</v>
      </c>
      <c r="AG90" s="203">
        <v>-0.24</v>
      </c>
      <c r="AH90" s="203">
        <v>0</v>
      </c>
      <c r="AI90" s="203">
        <v>0</v>
      </c>
      <c r="AJ90" s="203">
        <v>0</v>
      </c>
      <c r="AK90" s="203">
        <v>49.14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49.98</v>
      </c>
      <c r="L91" s="203">
        <v>55.13</v>
      </c>
      <c r="M91" s="203">
        <v>0</v>
      </c>
      <c r="N91" s="203">
        <v>28.95</v>
      </c>
      <c r="O91" s="203">
        <v>48.62</v>
      </c>
      <c r="P91" s="203">
        <v>59.9</v>
      </c>
      <c r="Q91" s="203">
        <v>0</v>
      </c>
      <c r="R91" s="203">
        <v>10.39</v>
      </c>
      <c r="S91" s="203">
        <v>6.47</v>
      </c>
      <c r="T91" s="203">
        <v>0</v>
      </c>
      <c r="U91" s="203">
        <v>184.97</v>
      </c>
      <c r="V91" s="203">
        <v>5.08</v>
      </c>
      <c r="W91" s="203">
        <v>6.81</v>
      </c>
      <c r="X91" s="203">
        <v>36.159999999999997</v>
      </c>
      <c r="Y91" s="203">
        <v>0</v>
      </c>
      <c r="Z91" s="203">
        <v>54.45</v>
      </c>
      <c r="AA91" s="203">
        <v>16.670000000000002</v>
      </c>
      <c r="AB91" s="203">
        <v>0</v>
      </c>
      <c r="AC91" s="203">
        <v>20.079999999999998</v>
      </c>
      <c r="AD91" s="203">
        <v>0</v>
      </c>
      <c r="AE91" s="203">
        <v>0</v>
      </c>
      <c r="AF91" s="203">
        <v>0</v>
      </c>
      <c r="AG91" s="203">
        <v>-0.24</v>
      </c>
      <c r="AH91" s="203">
        <v>0</v>
      </c>
      <c r="AI91" s="203">
        <v>0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49.98</v>
      </c>
      <c r="L92" s="203">
        <v>55.13</v>
      </c>
      <c r="M92" s="203">
        <v>0</v>
      </c>
      <c r="N92" s="203">
        <v>28.95</v>
      </c>
      <c r="O92" s="203">
        <v>48.62</v>
      </c>
      <c r="P92" s="203">
        <v>59.9</v>
      </c>
      <c r="Q92" s="203">
        <v>0</v>
      </c>
      <c r="R92" s="203">
        <v>10.39</v>
      </c>
      <c r="S92" s="203">
        <v>6.47</v>
      </c>
      <c r="T92" s="203">
        <v>0</v>
      </c>
      <c r="U92" s="203">
        <v>184.97</v>
      </c>
      <c r="V92" s="203">
        <v>5.08</v>
      </c>
      <c r="W92" s="203">
        <v>6.81</v>
      </c>
      <c r="X92" s="203">
        <v>36.159999999999997</v>
      </c>
      <c r="Y92" s="203">
        <v>0</v>
      </c>
      <c r="Z92" s="203">
        <v>54.45</v>
      </c>
      <c r="AA92" s="203">
        <v>16.670000000000002</v>
      </c>
      <c r="AB92" s="203">
        <v>0</v>
      </c>
      <c r="AC92" s="203">
        <v>20.079999999999998</v>
      </c>
      <c r="AD92" s="203">
        <v>0</v>
      </c>
      <c r="AE92" s="203">
        <v>0</v>
      </c>
      <c r="AF92" s="203">
        <v>0</v>
      </c>
      <c r="AG92" s="203">
        <v>-0.24</v>
      </c>
      <c r="AH92" s="203">
        <v>0</v>
      </c>
      <c r="AI92" s="203">
        <v>0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49.98</v>
      </c>
      <c r="L93" s="203">
        <v>62.94</v>
      </c>
      <c r="M93" s="203">
        <v>0</v>
      </c>
      <c r="N93" s="203">
        <v>28.95</v>
      </c>
      <c r="O93" s="203">
        <v>48.62</v>
      </c>
      <c r="P93" s="203">
        <v>59.9</v>
      </c>
      <c r="Q93" s="203">
        <v>0</v>
      </c>
      <c r="R93" s="203">
        <v>10.39</v>
      </c>
      <c r="S93" s="203">
        <v>6.47</v>
      </c>
      <c r="T93" s="203">
        <v>0</v>
      </c>
      <c r="U93" s="203">
        <v>188.13</v>
      </c>
      <c r="V93" s="203">
        <v>5.08</v>
      </c>
      <c r="W93" s="203">
        <v>6.81</v>
      </c>
      <c r="X93" s="203">
        <v>36.159999999999997</v>
      </c>
      <c r="Y93" s="203">
        <v>0</v>
      </c>
      <c r="Z93" s="203">
        <v>54.45</v>
      </c>
      <c r="AA93" s="203">
        <v>16.670000000000002</v>
      </c>
      <c r="AB93" s="203">
        <v>0</v>
      </c>
      <c r="AC93" s="203">
        <v>20.079999999999998</v>
      </c>
      <c r="AD93" s="203">
        <v>0</v>
      </c>
      <c r="AE93" s="203">
        <v>0</v>
      </c>
      <c r="AF93" s="203">
        <v>0</v>
      </c>
      <c r="AG93" s="203">
        <v>-0.24</v>
      </c>
      <c r="AH93" s="203">
        <v>0</v>
      </c>
      <c r="AI93" s="203">
        <v>0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49.98</v>
      </c>
      <c r="L94" s="203">
        <v>62.94</v>
      </c>
      <c r="M94" s="203">
        <v>0</v>
      </c>
      <c r="N94" s="203">
        <v>28.95</v>
      </c>
      <c r="O94" s="203">
        <v>48.62</v>
      </c>
      <c r="P94" s="203">
        <v>59.9</v>
      </c>
      <c r="Q94" s="203">
        <v>0</v>
      </c>
      <c r="R94" s="203">
        <v>10.39</v>
      </c>
      <c r="S94" s="203">
        <v>6.47</v>
      </c>
      <c r="T94" s="203">
        <v>0</v>
      </c>
      <c r="U94" s="203">
        <v>188.13</v>
      </c>
      <c r="V94" s="203">
        <v>5.08</v>
      </c>
      <c r="W94" s="203">
        <v>6.81</v>
      </c>
      <c r="X94" s="203">
        <v>36.159999999999997</v>
      </c>
      <c r="Y94" s="203">
        <v>0</v>
      </c>
      <c r="Z94" s="203">
        <v>54.45</v>
      </c>
      <c r="AA94" s="203">
        <v>16.670000000000002</v>
      </c>
      <c r="AB94" s="203">
        <v>0</v>
      </c>
      <c r="AC94" s="203">
        <v>20.079999999999998</v>
      </c>
      <c r="AD94" s="203">
        <v>0</v>
      </c>
      <c r="AE94" s="203">
        <v>0</v>
      </c>
      <c r="AF94" s="203">
        <v>0</v>
      </c>
      <c r="AG94" s="203">
        <v>-0.24</v>
      </c>
      <c r="AH94" s="203">
        <v>0</v>
      </c>
      <c r="AI94" s="203">
        <v>0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49.98</v>
      </c>
      <c r="L95" s="203">
        <v>67.430000000000007</v>
      </c>
      <c r="M95" s="203">
        <v>0</v>
      </c>
      <c r="N95" s="203">
        <v>28.95</v>
      </c>
      <c r="O95" s="203">
        <v>48.62</v>
      </c>
      <c r="P95" s="203">
        <v>59.9</v>
      </c>
      <c r="Q95" s="203">
        <v>0</v>
      </c>
      <c r="R95" s="203">
        <v>10.39</v>
      </c>
      <c r="S95" s="203">
        <v>6.47</v>
      </c>
      <c r="T95" s="203">
        <v>0</v>
      </c>
      <c r="U95" s="203">
        <v>188.13</v>
      </c>
      <c r="V95" s="203">
        <v>5.08</v>
      </c>
      <c r="W95" s="203">
        <v>6.81</v>
      </c>
      <c r="X95" s="203">
        <v>36.159999999999997</v>
      </c>
      <c r="Y95" s="203">
        <v>0</v>
      </c>
      <c r="Z95" s="203">
        <v>54.45</v>
      </c>
      <c r="AA95" s="203">
        <v>16.670000000000002</v>
      </c>
      <c r="AB95" s="203">
        <v>0</v>
      </c>
      <c r="AC95" s="203">
        <v>20.079999999999998</v>
      </c>
      <c r="AD95" s="203">
        <v>0</v>
      </c>
      <c r="AE95" s="203">
        <v>0</v>
      </c>
      <c r="AF95" s="203">
        <v>0</v>
      </c>
      <c r="AG95" s="203">
        <v>-0.24</v>
      </c>
      <c r="AH95" s="203">
        <v>0</v>
      </c>
      <c r="AI95" s="203">
        <v>0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49.98</v>
      </c>
      <c r="L96" s="203">
        <v>67.430000000000007</v>
      </c>
      <c r="M96" s="203">
        <v>0</v>
      </c>
      <c r="N96" s="203">
        <v>28.95</v>
      </c>
      <c r="O96" s="203">
        <v>48.62</v>
      </c>
      <c r="P96" s="203">
        <v>59.9</v>
      </c>
      <c r="Q96" s="203">
        <v>0</v>
      </c>
      <c r="R96" s="203">
        <v>10.39</v>
      </c>
      <c r="S96" s="203">
        <v>6.47</v>
      </c>
      <c r="T96" s="203">
        <v>0</v>
      </c>
      <c r="U96" s="203">
        <v>188.13</v>
      </c>
      <c r="V96" s="203">
        <v>5.08</v>
      </c>
      <c r="W96" s="203">
        <v>6.81</v>
      </c>
      <c r="X96" s="203">
        <v>36.159999999999997</v>
      </c>
      <c r="Y96" s="203">
        <v>0</v>
      </c>
      <c r="Z96" s="203">
        <v>54.45</v>
      </c>
      <c r="AA96" s="203">
        <v>16.670000000000002</v>
      </c>
      <c r="AB96" s="203">
        <v>0</v>
      </c>
      <c r="AC96" s="203">
        <v>20.079999999999998</v>
      </c>
      <c r="AD96" s="203">
        <v>0</v>
      </c>
      <c r="AE96" s="203">
        <v>0</v>
      </c>
      <c r="AF96" s="203">
        <v>0</v>
      </c>
      <c r="AG96" s="203">
        <v>-0.24</v>
      </c>
      <c r="AH96" s="203">
        <v>0</v>
      </c>
      <c r="AI96" s="203">
        <v>0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49.98</v>
      </c>
      <c r="L97" s="203">
        <v>67.430000000000007</v>
      </c>
      <c r="M97" s="203">
        <v>0</v>
      </c>
      <c r="N97" s="203">
        <v>28.95</v>
      </c>
      <c r="O97" s="203">
        <v>48.62</v>
      </c>
      <c r="P97" s="203">
        <v>59.9</v>
      </c>
      <c r="Q97" s="203">
        <v>0.46</v>
      </c>
      <c r="R97" s="203">
        <v>10.39</v>
      </c>
      <c r="S97" s="203">
        <v>6.47</v>
      </c>
      <c r="T97" s="203">
        <v>0</v>
      </c>
      <c r="U97" s="203">
        <v>188.13</v>
      </c>
      <c r="V97" s="203">
        <v>5.08</v>
      </c>
      <c r="W97" s="203">
        <v>6.81</v>
      </c>
      <c r="X97" s="203">
        <v>36.159999999999997</v>
      </c>
      <c r="Y97" s="203">
        <v>0</v>
      </c>
      <c r="Z97" s="203">
        <v>54.45</v>
      </c>
      <c r="AA97" s="203">
        <v>16.670000000000002</v>
      </c>
      <c r="AB97" s="203">
        <v>0</v>
      </c>
      <c r="AC97" s="203">
        <v>20.079999999999998</v>
      </c>
      <c r="AD97" s="203">
        <v>0</v>
      </c>
      <c r="AE97" s="203">
        <v>0</v>
      </c>
      <c r="AF97" s="203">
        <v>0</v>
      </c>
      <c r="AG97" s="203">
        <v>-0.24</v>
      </c>
      <c r="AH97" s="203">
        <v>0</v>
      </c>
      <c r="AI97" s="203">
        <v>0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49.98</v>
      </c>
      <c r="L98" s="203">
        <v>67.430000000000007</v>
      </c>
      <c r="M98" s="203">
        <v>0</v>
      </c>
      <c r="N98" s="203">
        <v>28.95</v>
      </c>
      <c r="O98" s="203">
        <v>48.62</v>
      </c>
      <c r="P98" s="203">
        <v>59.9</v>
      </c>
      <c r="Q98" s="203">
        <v>0.46</v>
      </c>
      <c r="R98" s="203">
        <v>10.39</v>
      </c>
      <c r="S98" s="203">
        <v>6.47</v>
      </c>
      <c r="T98" s="203">
        <v>0</v>
      </c>
      <c r="U98" s="203">
        <v>188.13</v>
      </c>
      <c r="V98" s="203">
        <v>5.08</v>
      </c>
      <c r="W98" s="203">
        <v>6.81</v>
      </c>
      <c r="X98" s="203">
        <v>36.159999999999997</v>
      </c>
      <c r="Y98" s="203">
        <v>0</v>
      </c>
      <c r="Z98" s="203">
        <v>54.45</v>
      </c>
      <c r="AA98" s="203">
        <v>16.670000000000002</v>
      </c>
      <c r="AB98" s="203">
        <v>0</v>
      </c>
      <c r="AC98" s="203">
        <v>20.079999999999998</v>
      </c>
      <c r="AD98" s="203">
        <v>0</v>
      </c>
      <c r="AE98" s="203">
        <v>0</v>
      </c>
      <c r="AF98" s="203">
        <v>0</v>
      </c>
      <c r="AG98" s="203">
        <v>-0.24</v>
      </c>
      <c r="AH98" s="203">
        <v>0</v>
      </c>
      <c r="AI98" s="203">
        <v>0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0.82424249999999954</v>
      </c>
      <c r="L99">
        <f t="shared" si="0"/>
        <v>0.5009125000000002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1.5429124999999975</v>
      </c>
      <c r="Q99">
        <f t="shared" si="0"/>
        <v>6.9999999999999999E-4</v>
      </c>
      <c r="R99">
        <f t="shared" si="0"/>
        <v>0.20373999999999984</v>
      </c>
      <c r="S99">
        <f t="shared" si="0"/>
        <v>0.12524500000000022</v>
      </c>
      <c r="T99">
        <f t="shared" si="0"/>
        <v>0</v>
      </c>
      <c r="U99">
        <f t="shared" si="0"/>
        <v>4.9255224999999978</v>
      </c>
      <c r="V99">
        <f t="shared" si="0"/>
        <v>9.6447499999999978E-2</v>
      </c>
      <c r="W99">
        <f t="shared" si="0"/>
        <v>0.13566499999999987</v>
      </c>
      <c r="X99">
        <f t="shared" si="0"/>
        <v>0.81057749999999928</v>
      </c>
      <c r="Y99">
        <f t="shared" si="0"/>
        <v>0</v>
      </c>
      <c r="Z99">
        <f t="shared" si="0"/>
        <v>1.0872349999999984</v>
      </c>
      <c r="AA99">
        <f t="shared" si="0"/>
        <v>0.30813249999999986</v>
      </c>
      <c r="AB99">
        <f t="shared" si="0"/>
        <v>0</v>
      </c>
      <c r="AC99">
        <f t="shared" si="0"/>
        <v>0.31483999999999995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-7.1799999999999937E-3</v>
      </c>
      <c r="AH99">
        <f t="shared" si="0"/>
        <v>0</v>
      </c>
      <c r="AI99">
        <f t="shared" si="0"/>
        <v>6.0000000000000006E-4</v>
      </c>
      <c r="AJ99">
        <f t="shared" si="0"/>
        <v>0</v>
      </c>
      <c r="AK99">
        <f t="shared" si="0"/>
        <v>1.1507650000000009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0.2916424999999998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248.97</v>
      </c>
      <c r="M3" s="203">
        <v>13.62</v>
      </c>
      <c r="N3" s="203">
        <v>34.97</v>
      </c>
      <c r="O3" s="203">
        <v>0</v>
      </c>
      <c r="P3" s="203">
        <v>41.24</v>
      </c>
      <c r="Q3" s="203">
        <v>0</v>
      </c>
      <c r="R3" s="203">
        <v>3.86</v>
      </c>
      <c r="S3" s="203">
        <v>1.93</v>
      </c>
      <c r="T3" s="203">
        <v>0</v>
      </c>
      <c r="U3" s="203">
        <v>51.66</v>
      </c>
      <c r="V3" s="203">
        <v>6.14</v>
      </c>
      <c r="W3" s="203">
        <v>2.58</v>
      </c>
      <c r="X3" s="203">
        <v>43.68</v>
      </c>
      <c r="Y3" s="203">
        <v>0</v>
      </c>
      <c r="Z3" s="203">
        <v>34.9</v>
      </c>
      <c r="AA3" s="203">
        <v>6.92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-0.39</v>
      </c>
      <c r="AH3" s="203">
        <v>0</v>
      </c>
      <c r="AI3" s="203">
        <v>0</v>
      </c>
      <c r="AJ3" s="203">
        <v>0</v>
      </c>
      <c r="AK3" s="203">
        <v>50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248.97</v>
      </c>
      <c r="M4" s="203">
        <v>13.62</v>
      </c>
      <c r="N4" s="203">
        <v>34.97</v>
      </c>
      <c r="O4" s="203">
        <v>0</v>
      </c>
      <c r="P4" s="203">
        <v>41.24</v>
      </c>
      <c r="Q4" s="203">
        <v>0</v>
      </c>
      <c r="R4" s="203">
        <v>3.86</v>
      </c>
      <c r="S4" s="203">
        <v>1.93</v>
      </c>
      <c r="T4" s="203">
        <v>0</v>
      </c>
      <c r="U4" s="203">
        <v>51.66</v>
      </c>
      <c r="V4" s="203">
        <v>6.14</v>
      </c>
      <c r="W4" s="203">
        <v>1.93</v>
      </c>
      <c r="X4" s="203">
        <v>43.68</v>
      </c>
      <c r="Y4" s="203">
        <v>0</v>
      </c>
      <c r="Z4" s="203">
        <v>34.9</v>
      </c>
      <c r="AA4" s="203">
        <v>6.92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-0.39</v>
      </c>
      <c r="AH4" s="203">
        <v>0</v>
      </c>
      <c r="AI4" s="203">
        <v>0</v>
      </c>
      <c r="AJ4" s="203">
        <v>0</v>
      </c>
      <c r="AK4" s="203">
        <v>50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248.97</v>
      </c>
      <c r="M5" s="203">
        <v>13.62</v>
      </c>
      <c r="N5" s="203">
        <v>34.97</v>
      </c>
      <c r="O5" s="203">
        <v>0</v>
      </c>
      <c r="P5" s="203">
        <v>41.24</v>
      </c>
      <c r="Q5" s="203">
        <v>0</v>
      </c>
      <c r="R5" s="203">
        <v>3.86</v>
      </c>
      <c r="S5" s="203">
        <v>1.93</v>
      </c>
      <c r="T5" s="203">
        <v>0</v>
      </c>
      <c r="U5" s="203">
        <v>51.66</v>
      </c>
      <c r="V5" s="203">
        <v>6.14</v>
      </c>
      <c r="W5" s="203">
        <v>1.93</v>
      </c>
      <c r="X5" s="203">
        <v>43.67</v>
      </c>
      <c r="Y5" s="203">
        <v>0</v>
      </c>
      <c r="Z5" s="203">
        <v>35.200000000000003</v>
      </c>
      <c r="AA5" s="203">
        <v>6.92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-0.39</v>
      </c>
      <c r="AH5" s="203">
        <v>0</v>
      </c>
      <c r="AI5" s="203">
        <v>0</v>
      </c>
      <c r="AJ5" s="203">
        <v>0</v>
      </c>
      <c r="AK5" s="203">
        <v>50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248.97</v>
      </c>
      <c r="M6" s="203">
        <v>13.62</v>
      </c>
      <c r="N6" s="203">
        <v>34.97</v>
      </c>
      <c r="O6" s="203">
        <v>0</v>
      </c>
      <c r="P6" s="203">
        <v>41.24</v>
      </c>
      <c r="Q6" s="203">
        <v>0</v>
      </c>
      <c r="R6" s="203">
        <v>3.86</v>
      </c>
      <c r="S6" s="203">
        <v>1.93</v>
      </c>
      <c r="T6" s="203">
        <v>0</v>
      </c>
      <c r="U6" s="203">
        <v>51.66</v>
      </c>
      <c r="V6" s="203">
        <v>6.14</v>
      </c>
      <c r="W6" s="203">
        <v>1.93</v>
      </c>
      <c r="X6" s="203">
        <v>43.67</v>
      </c>
      <c r="Y6" s="203">
        <v>0</v>
      </c>
      <c r="Z6" s="203">
        <v>19.489999999999998</v>
      </c>
      <c r="AA6" s="203">
        <v>6.92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-0.39</v>
      </c>
      <c r="AH6" s="203">
        <v>0</v>
      </c>
      <c r="AI6" s="203">
        <v>0</v>
      </c>
      <c r="AJ6" s="203">
        <v>0</v>
      </c>
      <c r="AK6" s="203">
        <v>50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1.56</v>
      </c>
      <c r="L7" s="203">
        <v>248.97</v>
      </c>
      <c r="M7" s="203">
        <v>13.62</v>
      </c>
      <c r="N7" s="203">
        <v>34.97</v>
      </c>
      <c r="O7" s="203">
        <v>0</v>
      </c>
      <c r="P7" s="203">
        <v>41.24</v>
      </c>
      <c r="Q7" s="203">
        <v>0</v>
      </c>
      <c r="R7" s="203">
        <v>6.42</v>
      </c>
      <c r="S7" s="203">
        <v>3.92</v>
      </c>
      <c r="T7" s="203">
        <v>0</v>
      </c>
      <c r="U7" s="203">
        <v>51.66</v>
      </c>
      <c r="V7" s="203">
        <v>1.93</v>
      </c>
      <c r="W7" s="203">
        <v>2</v>
      </c>
      <c r="X7" s="203">
        <v>16.41</v>
      </c>
      <c r="Y7" s="203">
        <v>0</v>
      </c>
      <c r="Z7" s="203">
        <v>19.3</v>
      </c>
      <c r="AA7" s="203">
        <v>14.21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-0.39</v>
      </c>
      <c r="AH7" s="203">
        <v>0</v>
      </c>
      <c r="AI7" s="203">
        <v>0</v>
      </c>
      <c r="AJ7" s="203">
        <v>0</v>
      </c>
      <c r="AK7" s="203">
        <v>57.81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1.56</v>
      </c>
      <c r="L8" s="203">
        <v>248.97</v>
      </c>
      <c r="M8" s="203">
        <v>13.62</v>
      </c>
      <c r="N8" s="203">
        <v>34.97</v>
      </c>
      <c r="O8" s="203">
        <v>0</v>
      </c>
      <c r="P8" s="203">
        <v>41.24</v>
      </c>
      <c r="Q8" s="203">
        <v>0</v>
      </c>
      <c r="R8" s="203">
        <v>6.42</v>
      </c>
      <c r="S8" s="203">
        <v>3.92</v>
      </c>
      <c r="T8" s="203">
        <v>0</v>
      </c>
      <c r="U8" s="203">
        <v>51.66</v>
      </c>
      <c r="V8" s="203">
        <v>1.93</v>
      </c>
      <c r="W8" s="203">
        <v>1.93</v>
      </c>
      <c r="X8" s="203">
        <v>16.41</v>
      </c>
      <c r="Y8" s="203">
        <v>0</v>
      </c>
      <c r="Z8" s="203">
        <v>19.3</v>
      </c>
      <c r="AA8" s="203">
        <v>14.21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-0.39</v>
      </c>
      <c r="AH8" s="203">
        <v>0</v>
      </c>
      <c r="AI8" s="203">
        <v>0</v>
      </c>
      <c r="AJ8" s="203">
        <v>0</v>
      </c>
      <c r="AK8" s="203">
        <v>57.81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1.56</v>
      </c>
      <c r="L9" s="203">
        <v>248.97</v>
      </c>
      <c r="M9" s="203">
        <v>13.62</v>
      </c>
      <c r="N9" s="203">
        <v>34.97</v>
      </c>
      <c r="O9" s="203">
        <v>0</v>
      </c>
      <c r="P9" s="203">
        <v>41.24</v>
      </c>
      <c r="Q9" s="203">
        <v>0</v>
      </c>
      <c r="R9" s="203">
        <v>6.42</v>
      </c>
      <c r="S9" s="203">
        <v>3.92</v>
      </c>
      <c r="T9" s="203">
        <v>0</v>
      </c>
      <c r="U9" s="203">
        <v>51.66</v>
      </c>
      <c r="V9" s="203">
        <v>1.93</v>
      </c>
      <c r="W9" s="203">
        <v>1.93</v>
      </c>
      <c r="X9" s="203">
        <v>16.41</v>
      </c>
      <c r="Y9" s="203">
        <v>0</v>
      </c>
      <c r="Z9" s="203">
        <v>19.3</v>
      </c>
      <c r="AA9" s="203">
        <v>14.21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-0.39</v>
      </c>
      <c r="AH9" s="203">
        <v>0</v>
      </c>
      <c r="AI9" s="203">
        <v>0</v>
      </c>
      <c r="AJ9" s="203">
        <v>0</v>
      </c>
      <c r="AK9" s="203">
        <v>57.81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1.56</v>
      </c>
      <c r="L10" s="203">
        <v>248.97</v>
      </c>
      <c r="M10" s="203">
        <v>13.62</v>
      </c>
      <c r="N10" s="203">
        <v>34.97</v>
      </c>
      <c r="O10" s="203">
        <v>0</v>
      </c>
      <c r="P10" s="203">
        <v>41.24</v>
      </c>
      <c r="Q10" s="203">
        <v>0</v>
      </c>
      <c r="R10" s="203">
        <v>6.42</v>
      </c>
      <c r="S10" s="203">
        <v>3.92</v>
      </c>
      <c r="T10" s="203">
        <v>0</v>
      </c>
      <c r="U10" s="203">
        <v>51.66</v>
      </c>
      <c r="V10" s="203">
        <v>1.93</v>
      </c>
      <c r="W10" s="203">
        <v>1.93</v>
      </c>
      <c r="X10" s="203">
        <v>16.41</v>
      </c>
      <c r="Y10" s="203">
        <v>0</v>
      </c>
      <c r="Z10" s="203">
        <v>19.3</v>
      </c>
      <c r="AA10" s="203">
        <v>14.21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-0.39</v>
      </c>
      <c r="AH10" s="203">
        <v>0</v>
      </c>
      <c r="AI10" s="203">
        <v>0</v>
      </c>
      <c r="AJ10" s="203">
        <v>0</v>
      </c>
      <c r="AK10" s="203">
        <v>57.81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1.56</v>
      </c>
      <c r="L11" s="203">
        <v>248.97</v>
      </c>
      <c r="M11" s="203">
        <v>13.62</v>
      </c>
      <c r="N11" s="203">
        <v>34.97</v>
      </c>
      <c r="O11" s="203">
        <v>0</v>
      </c>
      <c r="P11" s="203">
        <v>41.24</v>
      </c>
      <c r="Q11" s="203">
        <v>0</v>
      </c>
      <c r="R11" s="203">
        <v>6.42</v>
      </c>
      <c r="S11" s="203">
        <v>3.92</v>
      </c>
      <c r="T11" s="203">
        <v>0</v>
      </c>
      <c r="U11" s="203">
        <v>51.66</v>
      </c>
      <c r="V11" s="203">
        <v>1.93</v>
      </c>
      <c r="W11" s="203">
        <v>1.93</v>
      </c>
      <c r="X11" s="203">
        <v>16.41</v>
      </c>
      <c r="Y11" s="203">
        <v>0</v>
      </c>
      <c r="Z11" s="203">
        <v>19.3</v>
      </c>
      <c r="AA11" s="203">
        <v>14.21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-0.39</v>
      </c>
      <c r="AH11" s="203">
        <v>0</v>
      </c>
      <c r="AI11" s="203">
        <v>0</v>
      </c>
      <c r="AJ11" s="203">
        <v>0</v>
      </c>
      <c r="AK11" s="203">
        <v>57.81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1.56</v>
      </c>
      <c r="L12" s="203">
        <v>248.97</v>
      </c>
      <c r="M12" s="203">
        <v>13.62</v>
      </c>
      <c r="N12" s="203">
        <v>34.97</v>
      </c>
      <c r="O12" s="203">
        <v>0</v>
      </c>
      <c r="P12" s="203">
        <v>41.24</v>
      </c>
      <c r="Q12" s="203">
        <v>0</v>
      </c>
      <c r="R12" s="203">
        <v>6.42</v>
      </c>
      <c r="S12" s="203">
        <v>3.92</v>
      </c>
      <c r="T12" s="203">
        <v>0</v>
      </c>
      <c r="U12" s="203">
        <v>51.66</v>
      </c>
      <c r="V12" s="203">
        <v>1.93</v>
      </c>
      <c r="W12" s="203">
        <v>1.93</v>
      </c>
      <c r="X12" s="203">
        <v>16.41</v>
      </c>
      <c r="Y12" s="203">
        <v>0</v>
      </c>
      <c r="Z12" s="203">
        <v>19.3</v>
      </c>
      <c r="AA12" s="203">
        <v>14.21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-0.39</v>
      </c>
      <c r="AH12" s="203">
        <v>0</v>
      </c>
      <c r="AI12" s="203">
        <v>0</v>
      </c>
      <c r="AJ12" s="203">
        <v>0</v>
      </c>
      <c r="AK12" s="203">
        <v>57.81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1.56</v>
      </c>
      <c r="L13" s="203">
        <v>248.97</v>
      </c>
      <c r="M13" s="203">
        <v>13.62</v>
      </c>
      <c r="N13" s="203">
        <v>34.97</v>
      </c>
      <c r="O13" s="203">
        <v>0</v>
      </c>
      <c r="P13" s="203">
        <v>41.24</v>
      </c>
      <c r="Q13" s="203">
        <v>0</v>
      </c>
      <c r="R13" s="203">
        <v>6.35</v>
      </c>
      <c r="S13" s="203">
        <v>3.88</v>
      </c>
      <c r="T13" s="203">
        <v>0</v>
      </c>
      <c r="U13" s="203">
        <v>51.66</v>
      </c>
      <c r="V13" s="203">
        <v>1.93</v>
      </c>
      <c r="W13" s="203">
        <v>1.93</v>
      </c>
      <c r="X13" s="203">
        <v>16.41</v>
      </c>
      <c r="Y13" s="203">
        <v>0</v>
      </c>
      <c r="Z13" s="203">
        <v>19.3</v>
      </c>
      <c r="AA13" s="203">
        <v>14.21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-0.39</v>
      </c>
      <c r="AH13" s="203">
        <v>0</v>
      </c>
      <c r="AI13" s="203">
        <v>0</v>
      </c>
      <c r="AJ13" s="203">
        <v>0</v>
      </c>
      <c r="AK13" s="203">
        <v>57.25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1.56</v>
      </c>
      <c r="L14" s="203">
        <v>248.97</v>
      </c>
      <c r="M14" s="203">
        <v>13.62</v>
      </c>
      <c r="N14" s="203">
        <v>34.97</v>
      </c>
      <c r="O14" s="203">
        <v>0</v>
      </c>
      <c r="P14" s="203">
        <v>41.24</v>
      </c>
      <c r="Q14" s="203">
        <v>0</v>
      </c>
      <c r="R14" s="203">
        <v>6.35</v>
      </c>
      <c r="S14" s="203">
        <v>3.88</v>
      </c>
      <c r="T14" s="203">
        <v>0</v>
      </c>
      <c r="U14" s="203">
        <v>51.66</v>
      </c>
      <c r="V14" s="203">
        <v>1.93</v>
      </c>
      <c r="W14" s="203">
        <v>1.93</v>
      </c>
      <c r="X14" s="203">
        <v>16.41</v>
      </c>
      <c r="Y14" s="203">
        <v>0</v>
      </c>
      <c r="Z14" s="203">
        <v>19.3</v>
      </c>
      <c r="AA14" s="203">
        <v>14.21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-0.39</v>
      </c>
      <c r="AH14" s="203">
        <v>0</v>
      </c>
      <c r="AI14" s="203">
        <v>0</v>
      </c>
      <c r="AJ14" s="203">
        <v>0</v>
      </c>
      <c r="AK14" s="203">
        <v>57.25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1.56</v>
      </c>
      <c r="L15" s="203">
        <v>248.97</v>
      </c>
      <c r="M15" s="203">
        <v>13.62</v>
      </c>
      <c r="N15" s="203">
        <v>34.97</v>
      </c>
      <c r="O15" s="203">
        <v>0</v>
      </c>
      <c r="P15" s="203">
        <v>41.24</v>
      </c>
      <c r="Q15" s="203">
        <v>0</v>
      </c>
      <c r="R15" s="203">
        <v>6.35</v>
      </c>
      <c r="S15" s="203">
        <v>3.88</v>
      </c>
      <c r="T15" s="203">
        <v>0</v>
      </c>
      <c r="U15" s="203">
        <v>51.66</v>
      </c>
      <c r="V15" s="203">
        <v>1.93</v>
      </c>
      <c r="W15" s="203">
        <v>1.93</v>
      </c>
      <c r="X15" s="203">
        <v>16.399999999999999</v>
      </c>
      <c r="Y15" s="203">
        <v>0</v>
      </c>
      <c r="Z15" s="203">
        <v>20</v>
      </c>
      <c r="AA15" s="203">
        <v>14.21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-0.39</v>
      </c>
      <c r="AH15" s="203">
        <v>0</v>
      </c>
      <c r="AI15" s="203">
        <v>0</v>
      </c>
      <c r="AJ15" s="203">
        <v>0</v>
      </c>
      <c r="AK15" s="203">
        <v>57.25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1.56</v>
      </c>
      <c r="L16" s="203">
        <v>248.97</v>
      </c>
      <c r="M16" s="203">
        <v>13.62</v>
      </c>
      <c r="N16" s="203">
        <v>34.97</v>
      </c>
      <c r="O16" s="203">
        <v>0</v>
      </c>
      <c r="P16" s="203">
        <v>41.24</v>
      </c>
      <c r="Q16" s="203">
        <v>0</v>
      </c>
      <c r="R16" s="203">
        <v>6.35</v>
      </c>
      <c r="S16" s="203">
        <v>3.88</v>
      </c>
      <c r="T16" s="203">
        <v>0</v>
      </c>
      <c r="U16" s="203">
        <v>51.66</v>
      </c>
      <c r="V16" s="203">
        <v>1.93</v>
      </c>
      <c r="W16" s="203">
        <v>1.93</v>
      </c>
      <c r="X16" s="203">
        <v>16.399999999999999</v>
      </c>
      <c r="Y16" s="203">
        <v>0</v>
      </c>
      <c r="Z16" s="203">
        <v>19.3</v>
      </c>
      <c r="AA16" s="203">
        <v>14.21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-0.39</v>
      </c>
      <c r="AH16" s="203">
        <v>0</v>
      </c>
      <c r="AI16" s="203">
        <v>0</v>
      </c>
      <c r="AJ16" s="203">
        <v>0</v>
      </c>
      <c r="AK16" s="203">
        <v>57.25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1.56</v>
      </c>
      <c r="L17" s="203">
        <v>248.97</v>
      </c>
      <c r="M17" s="203">
        <v>13.62</v>
      </c>
      <c r="N17" s="203">
        <v>34.97</v>
      </c>
      <c r="O17" s="203">
        <v>0</v>
      </c>
      <c r="P17" s="203">
        <v>41.24</v>
      </c>
      <c r="Q17" s="203">
        <v>0</v>
      </c>
      <c r="R17" s="203">
        <v>6.35</v>
      </c>
      <c r="S17" s="203">
        <v>3.88</v>
      </c>
      <c r="T17" s="203">
        <v>0</v>
      </c>
      <c r="U17" s="203">
        <v>51.66</v>
      </c>
      <c r="V17" s="203">
        <v>1.93</v>
      </c>
      <c r="W17" s="203">
        <v>1.93</v>
      </c>
      <c r="X17" s="203">
        <v>16.399999999999999</v>
      </c>
      <c r="Y17" s="203">
        <v>0</v>
      </c>
      <c r="Z17" s="203">
        <v>19.3</v>
      </c>
      <c r="AA17" s="203">
        <v>14.21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-0.39</v>
      </c>
      <c r="AH17" s="203">
        <v>0</v>
      </c>
      <c r="AI17" s="203">
        <v>0</v>
      </c>
      <c r="AJ17" s="203">
        <v>0</v>
      </c>
      <c r="AK17" s="203">
        <v>57.25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1.56</v>
      </c>
      <c r="L18" s="203">
        <v>248.97</v>
      </c>
      <c r="M18" s="203">
        <v>13.62</v>
      </c>
      <c r="N18" s="203">
        <v>34.97</v>
      </c>
      <c r="O18" s="203">
        <v>0</v>
      </c>
      <c r="P18" s="203">
        <v>41.24</v>
      </c>
      <c r="Q18" s="203">
        <v>0</v>
      </c>
      <c r="R18" s="203">
        <v>6.35</v>
      </c>
      <c r="S18" s="203">
        <v>3.88</v>
      </c>
      <c r="T18" s="203">
        <v>0</v>
      </c>
      <c r="U18" s="203">
        <v>51.66</v>
      </c>
      <c r="V18" s="203">
        <v>1.93</v>
      </c>
      <c r="W18" s="203">
        <v>1.93</v>
      </c>
      <c r="X18" s="203">
        <v>16.399999999999999</v>
      </c>
      <c r="Y18" s="203">
        <v>0</v>
      </c>
      <c r="Z18" s="203">
        <v>19.3</v>
      </c>
      <c r="AA18" s="203">
        <v>14.21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-0.39</v>
      </c>
      <c r="AH18" s="203">
        <v>0</v>
      </c>
      <c r="AI18" s="203">
        <v>0</v>
      </c>
      <c r="AJ18" s="203">
        <v>0</v>
      </c>
      <c r="AK18" s="203">
        <v>57.25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1.56</v>
      </c>
      <c r="L19" s="203">
        <v>248.97</v>
      </c>
      <c r="M19" s="203">
        <v>13.62</v>
      </c>
      <c r="N19" s="203">
        <v>34.97</v>
      </c>
      <c r="O19" s="203">
        <v>0</v>
      </c>
      <c r="P19" s="203">
        <v>41.24</v>
      </c>
      <c r="Q19" s="203">
        <v>0</v>
      </c>
      <c r="R19" s="203">
        <v>6.35</v>
      </c>
      <c r="S19" s="203">
        <v>3.88</v>
      </c>
      <c r="T19" s="203">
        <v>0</v>
      </c>
      <c r="U19" s="203">
        <v>51.66</v>
      </c>
      <c r="V19" s="203">
        <v>1.93</v>
      </c>
      <c r="W19" s="203">
        <v>1.93</v>
      </c>
      <c r="X19" s="203">
        <v>16.399999999999999</v>
      </c>
      <c r="Y19" s="203">
        <v>0</v>
      </c>
      <c r="Z19" s="203">
        <v>19.3</v>
      </c>
      <c r="AA19" s="203">
        <v>14.21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-0.39</v>
      </c>
      <c r="AH19" s="203">
        <v>0</v>
      </c>
      <c r="AI19" s="203">
        <v>0</v>
      </c>
      <c r="AJ19" s="203">
        <v>0</v>
      </c>
      <c r="AK19" s="203">
        <v>55.29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1.56</v>
      </c>
      <c r="L20" s="203">
        <v>248.97</v>
      </c>
      <c r="M20" s="203">
        <v>13.62</v>
      </c>
      <c r="N20" s="203">
        <v>34.97</v>
      </c>
      <c r="O20" s="203">
        <v>0</v>
      </c>
      <c r="P20" s="203">
        <v>41.24</v>
      </c>
      <c r="Q20" s="203">
        <v>0</v>
      </c>
      <c r="R20" s="203">
        <v>6.35</v>
      </c>
      <c r="S20" s="203">
        <v>3.88</v>
      </c>
      <c r="T20" s="203">
        <v>0</v>
      </c>
      <c r="U20" s="203">
        <v>51.66</v>
      </c>
      <c r="V20" s="203">
        <v>1.93</v>
      </c>
      <c r="W20" s="203">
        <v>1.93</v>
      </c>
      <c r="X20" s="203">
        <v>16.399999999999999</v>
      </c>
      <c r="Y20" s="203">
        <v>0</v>
      </c>
      <c r="Z20" s="203">
        <v>19.3</v>
      </c>
      <c r="AA20" s="203">
        <v>14.21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-0.39</v>
      </c>
      <c r="AH20" s="203">
        <v>0</v>
      </c>
      <c r="AI20" s="203">
        <v>0</v>
      </c>
      <c r="AJ20" s="203">
        <v>0</v>
      </c>
      <c r="AK20" s="203">
        <v>55.29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1.56</v>
      </c>
      <c r="L21" s="203">
        <v>248.97</v>
      </c>
      <c r="M21" s="203">
        <v>13.62</v>
      </c>
      <c r="N21" s="203">
        <v>34.97</v>
      </c>
      <c r="O21" s="203">
        <v>0</v>
      </c>
      <c r="P21" s="203">
        <v>41.24</v>
      </c>
      <c r="Q21" s="203">
        <v>0</v>
      </c>
      <c r="R21" s="203">
        <v>6.35</v>
      </c>
      <c r="S21" s="203">
        <v>3.88</v>
      </c>
      <c r="T21" s="203">
        <v>0</v>
      </c>
      <c r="U21" s="203">
        <v>51.66</v>
      </c>
      <c r="V21" s="203">
        <v>1.93</v>
      </c>
      <c r="W21" s="203">
        <v>1.93</v>
      </c>
      <c r="X21" s="203">
        <v>16.399999999999999</v>
      </c>
      <c r="Y21" s="203">
        <v>0</v>
      </c>
      <c r="Z21" s="203">
        <v>19.3</v>
      </c>
      <c r="AA21" s="203">
        <v>14.21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-0.39</v>
      </c>
      <c r="AH21" s="203">
        <v>0</v>
      </c>
      <c r="AI21" s="203">
        <v>0</v>
      </c>
      <c r="AJ21" s="203">
        <v>0</v>
      </c>
      <c r="AK21" s="203">
        <v>55.29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1.56</v>
      </c>
      <c r="L22" s="203">
        <v>248.97</v>
      </c>
      <c r="M22" s="203">
        <v>13.62</v>
      </c>
      <c r="N22" s="203">
        <v>34.97</v>
      </c>
      <c r="O22" s="203">
        <v>0</v>
      </c>
      <c r="P22" s="203">
        <v>41.24</v>
      </c>
      <c r="Q22" s="203">
        <v>0</v>
      </c>
      <c r="R22" s="203">
        <v>6.35</v>
      </c>
      <c r="S22" s="203">
        <v>3.88</v>
      </c>
      <c r="T22" s="203">
        <v>0</v>
      </c>
      <c r="U22" s="203">
        <v>51.66</v>
      </c>
      <c r="V22" s="203">
        <v>1.93</v>
      </c>
      <c r="W22" s="203">
        <v>1.93</v>
      </c>
      <c r="X22" s="203">
        <v>16.399999999999999</v>
      </c>
      <c r="Y22" s="203">
        <v>0</v>
      </c>
      <c r="Z22" s="203">
        <v>19.3</v>
      </c>
      <c r="AA22" s="203">
        <v>14.21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-0.39</v>
      </c>
      <c r="AH22" s="203">
        <v>0</v>
      </c>
      <c r="AI22" s="203">
        <v>0</v>
      </c>
      <c r="AJ22" s="203">
        <v>0</v>
      </c>
      <c r="AK22" s="203">
        <v>55.29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1.56</v>
      </c>
      <c r="L23" s="203">
        <v>248.97</v>
      </c>
      <c r="M23" s="203">
        <v>13.62</v>
      </c>
      <c r="N23" s="203">
        <v>34.97</v>
      </c>
      <c r="O23" s="203">
        <v>0</v>
      </c>
      <c r="P23" s="203">
        <v>41.24</v>
      </c>
      <c r="Q23" s="203">
        <v>0</v>
      </c>
      <c r="R23" s="203">
        <v>6.4</v>
      </c>
      <c r="S23" s="203">
        <v>3.93</v>
      </c>
      <c r="T23" s="203">
        <v>0</v>
      </c>
      <c r="U23" s="203">
        <v>51.66</v>
      </c>
      <c r="V23" s="203">
        <v>1.93</v>
      </c>
      <c r="W23" s="203">
        <v>1.93</v>
      </c>
      <c r="X23" s="203">
        <v>16.41</v>
      </c>
      <c r="Y23" s="203">
        <v>0</v>
      </c>
      <c r="Z23" s="203">
        <v>19.3</v>
      </c>
      <c r="AA23" s="203">
        <v>14.21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-0.39</v>
      </c>
      <c r="AH23" s="203">
        <v>0</v>
      </c>
      <c r="AI23" s="203">
        <v>0</v>
      </c>
      <c r="AJ23" s="203">
        <v>0</v>
      </c>
      <c r="AK23" s="203">
        <v>55.29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1.56</v>
      </c>
      <c r="L24" s="203">
        <v>248.97</v>
      </c>
      <c r="M24" s="203">
        <v>13.62</v>
      </c>
      <c r="N24" s="203">
        <v>34.97</v>
      </c>
      <c r="O24" s="203">
        <v>0</v>
      </c>
      <c r="P24" s="203">
        <v>41.24</v>
      </c>
      <c r="Q24" s="203">
        <v>0</v>
      </c>
      <c r="R24" s="203">
        <v>6.4</v>
      </c>
      <c r="S24" s="203">
        <v>3.93</v>
      </c>
      <c r="T24" s="203">
        <v>0</v>
      </c>
      <c r="U24" s="203">
        <v>51.66</v>
      </c>
      <c r="V24" s="203">
        <v>1.93</v>
      </c>
      <c r="W24" s="203">
        <v>1.93</v>
      </c>
      <c r="X24" s="203">
        <v>16.41</v>
      </c>
      <c r="Y24" s="203">
        <v>0</v>
      </c>
      <c r="Z24" s="203">
        <v>19.3</v>
      </c>
      <c r="AA24" s="203">
        <v>14.21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-0.39</v>
      </c>
      <c r="AH24" s="203">
        <v>0</v>
      </c>
      <c r="AI24" s="203">
        <v>0</v>
      </c>
      <c r="AJ24" s="203">
        <v>0</v>
      </c>
      <c r="AK24" s="203">
        <v>55.29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1.56</v>
      </c>
      <c r="L25" s="203">
        <v>248.97</v>
      </c>
      <c r="M25" s="203">
        <v>13.62</v>
      </c>
      <c r="N25" s="203">
        <v>34.97</v>
      </c>
      <c r="O25" s="203">
        <v>0</v>
      </c>
      <c r="P25" s="203">
        <v>41.24</v>
      </c>
      <c r="Q25" s="203">
        <v>0</v>
      </c>
      <c r="R25" s="203">
        <v>4</v>
      </c>
      <c r="S25" s="203">
        <v>2</v>
      </c>
      <c r="T25" s="203">
        <v>0</v>
      </c>
      <c r="U25" s="203">
        <v>51.66</v>
      </c>
      <c r="V25" s="203">
        <v>1.93</v>
      </c>
      <c r="W25" s="203">
        <v>1.93</v>
      </c>
      <c r="X25" s="203">
        <v>16.41</v>
      </c>
      <c r="Y25" s="203">
        <v>0</v>
      </c>
      <c r="Z25" s="203">
        <v>19.3</v>
      </c>
      <c r="AA25" s="203">
        <v>14.21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-0.39</v>
      </c>
      <c r="AH25" s="203">
        <v>0</v>
      </c>
      <c r="AI25" s="203">
        <v>0</v>
      </c>
      <c r="AJ25" s="203">
        <v>0</v>
      </c>
      <c r="AK25" s="203">
        <v>55.29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1.56</v>
      </c>
      <c r="L26" s="203">
        <v>248.97</v>
      </c>
      <c r="M26" s="203">
        <v>13.62</v>
      </c>
      <c r="N26" s="203">
        <v>34.97</v>
      </c>
      <c r="O26" s="203">
        <v>0</v>
      </c>
      <c r="P26" s="203">
        <v>41.24</v>
      </c>
      <c r="Q26" s="203">
        <v>0</v>
      </c>
      <c r="R26" s="203">
        <v>4</v>
      </c>
      <c r="S26" s="203">
        <v>2</v>
      </c>
      <c r="T26" s="203">
        <v>0</v>
      </c>
      <c r="U26" s="203">
        <v>51.66</v>
      </c>
      <c r="V26" s="203">
        <v>1.93</v>
      </c>
      <c r="W26" s="203">
        <v>1.93</v>
      </c>
      <c r="X26" s="203">
        <v>16.41</v>
      </c>
      <c r="Y26" s="203">
        <v>0</v>
      </c>
      <c r="Z26" s="203">
        <v>19.3</v>
      </c>
      <c r="AA26" s="203">
        <v>14.21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-0.39</v>
      </c>
      <c r="AH26" s="203">
        <v>0</v>
      </c>
      <c r="AI26" s="203">
        <v>0</v>
      </c>
      <c r="AJ26" s="203">
        <v>0</v>
      </c>
      <c r="AK26" s="203">
        <v>55.29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248.96</v>
      </c>
      <c r="M27" s="203">
        <v>13.62</v>
      </c>
      <c r="N27" s="203">
        <v>34.97</v>
      </c>
      <c r="O27" s="203">
        <v>0</v>
      </c>
      <c r="P27" s="203">
        <v>41.24</v>
      </c>
      <c r="Q27" s="203">
        <v>0</v>
      </c>
      <c r="R27" s="203">
        <v>3.86</v>
      </c>
      <c r="S27" s="203">
        <v>1.93</v>
      </c>
      <c r="T27" s="203">
        <v>0</v>
      </c>
      <c r="U27" s="203">
        <v>51.66</v>
      </c>
      <c r="V27" s="203">
        <v>6.14</v>
      </c>
      <c r="W27" s="203">
        <v>1.93</v>
      </c>
      <c r="X27" s="203">
        <v>42.43</v>
      </c>
      <c r="Y27" s="203">
        <v>0</v>
      </c>
      <c r="Z27" s="203">
        <v>59.84</v>
      </c>
      <c r="AA27" s="203">
        <v>11.95</v>
      </c>
      <c r="AB27" s="203">
        <v>0</v>
      </c>
      <c r="AC27" s="203">
        <v>8.2200000000000006</v>
      </c>
      <c r="AD27" s="203">
        <v>0</v>
      </c>
      <c r="AE27" s="203">
        <v>0</v>
      </c>
      <c r="AF27" s="203">
        <v>0</v>
      </c>
      <c r="AG27" s="203">
        <v>-0.39</v>
      </c>
      <c r="AH27" s="203">
        <v>0</v>
      </c>
      <c r="AI27" s="203">
        <v>0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4.08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297.20999999999998</v>
      </c>
      <c r="M28" s="203">
        <v>13.62</v>
      </c>
      <c r="N28" s="203">
        <v>34.97</v>
      </c>
      <c r="O28" s="203">
        <v>0</v>
      </c>
      <c r="P28" s="203">
        <v>41.24</v>
      </c>
      <c r="Q28" s="203">
        <v>0</v>
      </c>
      <c r="R28" s="203">
        <v>12.56</v>
      </c>
      <c r="S28" s="203">
        <v>7.82</v>
      </c>
      <c r="T28" s="203">
        <v>0</v>
      </c>
      <c r="U28" s="203">
        <v>51.66</v>
      </c>
      <c r="V28" s="203">
        <v>6.14</v>
      </c>
      <c r="W28" s="203">
        <v>8.83</v>
      </c>
      <c r="X28" s="203">
        <v>43.67</v>
      </c>
      <c r="Y28" s="203">
        <v>0</v>
      </c>
      <c r="Z28" s="203">
        <v>59.84</v>
      </c>
      <c r="AA28" s="203">
        <v>20.13</v>
      </c>
      <c r="AB28" s="203">
        <v>0</v>
      </c>
      <c r="AC28" s="203">
        <v>8.2200000000000006</v>
      </c>
      <c r="AD28" s="203">
        <v>0</v>
      </c>
      <c r="AE28" s="203">
        <v>0</v>
      </c>
      <c r="AF28" s="203">
        <v>0</v>
      </c>
      <c r="AG28" s="203">
        <v>-0.39</v>
      </c>
      <c r="AH28" s="203">
        <v>0</v>
      </c>
      <c r="AI28" s="203">
        <v>0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7.79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345.46</v>
      </c>
      <c r="M29" s="203">
        <v>13.62</v>
      </c>
      <c r="N29" s="203">
        <v>34.97</v>
      </c>
      <c r="O29" s="203">
        <v>0</v>
      </c>
      <c r="P29" s="203">
        <v>41.24</v>
      </c>
      <c r="Q29" s="203">
        <v>0</v>
      </c>
      <c r="R29" s="203">
        <v>12.56</v>
      </c>
      <c r="S29" s="203">
        <v>7.82</v>
      </c>
      <c r="T29" s="203">
        <v>0</v>
      </c>
      <c r="U29" s="203">
        <v>51.66</v>
      </c>
      <c r="V29" s="203">
        <v>6.14</v>
      </c>
      <c r="W29" s="203">
        <v>8.83</v>
      </c>
      <c r="X29" s="203">
        <v>43.67</v>
      </c>
      <c r="Y29" s="203">
        <v>0</v>
      </c>
      <c r="Z29" s="203">
        <v>59.84</v>
      </c>
      <c r="AA29" s="203">
        <v>20.329999999999998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-0.39</v>
      </c>
      <c r="AH29" s="203">
        <v>0</v>
      </c>
      <c r="AI29" s="203">
        <v>0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345.46</v>
      </c>
      <c r="M30" s="203">
        <v>13.62</v>
      </c>
      <c r="N30" s="203">
        <v>34.97</v>
      </c>
      <c r="O30" s="203">
        <v>0</v>
      </c>
      <c r="P30" s="203">
        <v>41.24</v>
      </c>
      <c r="Q30" s="203">
        <v>0</v>
      </c>
      <c r="R30" s="203">
        <v>12.56</v>
      </c>
      <c r="S30" s="203">
        <v>7.82</v>
      </c>
      <c r="T30" s="203">
        <v>0</v>
      </c>
      <c r="U30" s="203">
        <v>51.66</v>
      </c>
      <c r="V30" s="203">
        <v>6.14</v>
      </c>
      <c r="W30" s="203">
        <v>8.83</v>
      </c>
      <c r="X30" s="203">
        <v>43.67</v>
      </c>
      <c r="Y30" s="203">
        <v>0</v>
      </c>
      <c r="Z30" s="203">
        <v>59.84</v>
      </c>
      <c r="AA30" s="203">
        <v>20.329999999999998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-0.39</v>
      </c>
      <c r="AH30" s="203">
        <v>0</v>
      </c>
      <c r="AI30" s="203">
        <v>0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17.100000000000001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297.20999999999998</v>
      </c>
      <c r="M31" s="203">
        <v>13.62</v>
      </c>
      <c r="N31" s="203">
        <v>34.97</v>
      </c>
      <c r="O31" s="203">
        <v>0</v>
      </c>
      <c r="P31" s="203">
        <v>41.24</v>
      </c>
      <c r="Q31" s="203">
        <v>0</v>
      </c>
      <c r="R31" s="203">
        <v>12.56</v>
      </c>
      <c r="S31" s="203">
        <v>7.82</v>
      </c>
      <c r="T31" s="203">
        <v>0</v>
      </c>
      <c r="U31" s="203">
        <v>51.66</v>
      </c>
      <c r="V31" s="203">
        <v>6.14</v>
      </c>
      <c r="W31" s="203">
        <v>8.83</v>
      </c>
      <c r="X31" s="203">
        <v>43.67</v>
      </c>
      <c r="Y31" s="203">
        <v>0</v>
      </c>
      <c r="Z31" s="203">
        <v>59.84</v>
      </c>
      <c r="AA31" s="203">
        <v>20.86</v>
      </c>
      <c r="AB31" s="203">
        <v>0</v>
      </c>
      <c r="AC31" s="203">
        <v>8.2200000000000006</v>
      </c>
      <c r="AD31" s="203">
        <v>0</v>
      </c>
      <c r="AE31" s="203">
        <v>0</v>
      </c>
      <c r="AF31" s="203">
        <v>0</v>
      </c>
      <c r="AG31" s="203">
        <v>-0.39</v>
      </c>
      <c r="AH31" s="203">
        <v>0</v>
      </c>
      <c r="AI31" s="203">
        <v>0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248.96</v>
      </c>
      <c r="M32" s="203">
        <v>13.62</v>
      </c>
      <c r="N32" s="203">
        <v>34.97</v>
      </c>
      <c r="O32" s="203">
        <v>0</v>
      </c>
      <c r="P32" s="203">
        <v>41.24</v>
      </c>
      <c r="Q32" s="203">
        <v>0</v>
      </c>
      <c r="R32" s="203">
        <v>12.56</v>
      </c>
      <c r="S32" s="203">
        <v>7.82</v>
      </c>
      <c r="T32" s="203">
        <v>0</v>
      </c>
      <c r="U32" s="203">
        <v>51.66</v>
      </c>
      <c r="V32" s="203">
        <v>6.14</v>
      </c>
      <c r="W32" s="203">
        <v>8.83</v>
      </c>
      <c r="X32" s="203">
        <v>43.67</v>
      </c>
      <c r="Y32" s="203">
        <v>0</v>
      </c>
      <c r="Z32" s="203">
        <v>59.84</v>
      </c>
      <c r="AA32" s="203">
        <v>11.95</v>
      </c>
      <c r="AB32" s="203">
        <v>0</v>
      </c>
      <c r="AC32" s="203">
        <v>8.2200000000000006</v>
      </c>
      <c r="AD32" s="203">
        <v>0</v>
      </c>
      <c r="AE32" s="203">
        <v>0</v>
      </c>
      <c r="AF32" s="203">
        <v>0</v>
      </c>
      <c r="AG32" s="203">
        <v>-0.39</v>
      </c>
      <c r="AH32" s="203">
        <v>0</v>
      </c>
      <c r="AI32" s="203">
        <v>0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248.97</v>
      </c>
      <c r="M33" s="203">
        <v>13.62</v>
      </c>
      <c r="N33" s="203">
        <v>34.97</v>
      </c>
      <c r="O33" s="203">
        <v>0</v>
      </c>
      <c r="P33" s="203">
        <v>41.24</v>
      </c>
      <c r="Q33" s="203">
        <v>0</v>
      </c>
      <c r="R33" s="203">
        <v>4.1900000000000004</v>
      </c>
      <c r="S33" s="203">
        <v>2.9</v>
      </c>
      <c r="T33" s="203">
        <v>0</v>
      </c>
      <c r="U33" s="203">
        <v>51.66</v>
      </c>
      <c r="V33" s="203">
        <v>1.93</v>
      </c>
      <c r="W33" s="203">
        <v>1.93</v>
      </c>
      <c r="X33" s="203">
        <v>16.41</v>
      </c>
      <c r="Y33" s="203">
        <v>0</v>
      </c>
      <c r="Z33" s="203">
        <v>37.61</v>
      </c>
      <c r="AA33" s="203">
        <v>14.21</v>
      </c>
      <c r="AB33" s="203">
        <v>0</v>
      </c>
      <c r="AC33" s="203">
        <v>8.2200000000000006</v>
      </c>
      <c r="AD33" s="203">
        <v>0</v>
      </c>
      <c r="AE33" s="203">
        <v>0</v>
      </c>
      <c r="AF33" s="203">
        <v>0</v>
      </c>
      <c r="AG33" s="203">
        <v>-0.39</v>
      </c>
      <c r="AH33" s="203">
        <v>0</v>
      </c>
      <c r="AI33" s="203">
        <v>0</v>
      </c>
      <c r="AJ33" s="203">
        <v>0</v>
      </c>
      <c r="AK33" s="203">
        <v>55.29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1.55</v>
      </c>
      <c r="L34" s="203">
        <v>248.97</v>
      </c>
      <c r="M34" s="203">
        <v>13.62</v>
      </c>
      <c r="N34" s="203">
        <v>34.97</v>
      </c>
      <c r="O34" s="203">
        <v>0</v>
      </c>
      <c r="P34" s="203">
        <v>41.24</v>
      </c>
      <c r="Q34" s="203">
        <v>0</v>
      </c>
      <c r="R34" s="203">
        <v>4.1900000000000004</v>
      </c>
      <c r="S34" s="203">
        <v>2.9</v>
      </c>
      <c r="T34" s="203">
        <v>0</v>
      </c>
      <c r="U34" s="203">
        <v>51.66</v>
      </c>
      <c r="V34" s="203">
        <v>1.93</v>
      </c>
      <c r="W34" s="203">
        <v>1.93</v>
      </c>
      <c r="X34" s="203">
        <v>16.41</v>
      </c>
      <c r="Y34" s="203">
        <v>0</v>
      </c>
      <c r="Z34" s="203">
        <v>37.61</v>
      </c>
      <c r="AA34" s="203">
        <v>14.21</v>
      </c>
      <c r="AB34" s="203">
        <v>0</v>
      </c>
      <c r="AC34" s="203">
        <v>8.2200000000000006</v>
      </c>
      <c r="AD34" s="203">
        <v>0</v>
      </c>
      <c r="AE34" s="203">
        <v>0</v>
      </c>
      <c r="AF34" s="203">
        <v>0</v>
      </c>
      <c r="AG34" s="203">
        <v>-0.39</v>
      </c>
      <c r="AH34" s="203">
        <v>0</v>
      </c>
      <c r="AI34" s="203">
        <v>0</v>
      </c>
      <c r="AJ34" s="203">
        <v>0</v>
      </c>
      <c r="AK34" s="203">
        <v>55.29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248.97</v>
      </c>
      <c r="M35" s="203">
        <v>13.62</v>
      </c>
      <c r="N35" s="203">
        <v>34.97</v>
      </c>
      <c r="O35" s="203">
        <v>0</v>
      </c>
      <c r="P35" s="203">
        <v>41.24</v>
      </c>
      <c r="Q35" s="203">
        <v>0</v>
      </c>
      <c r="R35" s="203">
        <v>3.86</v>
      </c>
      <c r="S35" s="203">
        <v>2.9</v>
      </c>
      <c r="T35" s="203">
        <v>0</v>
      </c>
      <c r="U35" s="203">
        <v>51.66</v>
      </c>
      <c r="V35" s="203">
        <v>1.93</v>
      </c>
      <c r="W35" s="203">
        <v>5.77</v>
      </c>
      <c r="X35" s="203">
        <v>16.41</v>
      </c>
      <c r="Y35" s="203">
        <v>0</v>
      </c>
      <c r="Z35" s="203">
        <v>37.61</v>
      </c>
      <c r="AA35" s="203">
        <v>14.21</v>
      </c>
      <c r="AB35" s="203">
        <v>0</v>
      </c>
      <c r="AC35" s="203">
        <v>8.2200000000000006</v>
      </c>
      <c r="AD35" s="203">
        <v>0</v>
      </c>
      <c r="AE35" s="203">
        <v>0</v>
      </c>
      <c r="AF35" s="203">
        <v>0</v>
      </c>
      <c r="AG35" s="203">
        <v>-0.39</v>
      </c>
      <c r="AH35" s="203">
        <v>0</v>
      </c>
      <c r="AI35" s="203">
        <v>0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248.97</v>
      </c>
      <c r="M36" s="203">
        <v>13.62</v>
      </c>
      <c r="N36" s="203">
        <v>34.97</v>
      </c>
      <c r="O36" s="203">
        <v>0</v>
      </c>
      <c r="P36" s="203">
        <v>41.24</v>
      </c>
      <c r="Q36" s="203">
        <v>0</v>
      </c>
      <c r="R36" s="203">
        <v>3.86</v>
      </c>
      <c r="S36" s="203">
        <v>2.9</v>
      </c>
      <c r="T36" s="203">
        <v>0</v>
      </c>
      <c r="U36" s="203">
        <v>51.66</v>
      </c>
      <c r="V36" s="203">
        <v>1.93</v>
      </c>
      <c r="W36" s="203">
        <v>5.88</v>
      </c>
      <c r="X36" s="203">
        <v>16.41</v>
      </c>
      <c r="Y36" s="203">
        <v>0</v>
      </c>
      <c r="Z36" s="203">
        <v>37.61</v>
      </c>
      <c r="AA36" s="203">
        <v>14.21</v>
      </c>
      <c r="AB36" s="203">
        <v>0</v>
      </c>
      <c r="AC36" s="203">
        <v>8.2200000000000006</v>
      </c>
      <c r="AD36" s="203">
        <v>0</v>
      </c>
      <c r="AE36" s="203">
        <v>0</v>
      </c>
      <c r="AF36" s="203">
        <v>0</v>
      </c>
      <c r="AG36" s="203">
        <v>-0.39</v>
      </c>
      <c r="AH36" s="203">
        <v>0</v>
      </c>
      <c r="AI36" s="203">
        <v>0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248.97</v>
      </c>
      <c r="M37" s="203">
        <v>13.62</v>
      </c>
      <c r="N37" s="203">
        <v>34.97</v>
      </c>
      <c r="O37" s="203">
        <v>0</v>
      </c>
      <c r="P37" s="203">
        <v>41.24</v>
      </c>
      <c r="Q37" s="203">
        <v>0</v>
      </c>
      <c r="R37" s="203">
        <v>3.86</v>
      </c>
      <c r="S37" s="203">
        <v>2.9</v>
      </c>
      <c r="T37" s="203">
        <v>0</v>
      </c>
      <c r="U37" s="203">
        <v>51.66</v>
      </c>
      <c r="V37" s="203">
        <v>1.93</v>
      </c>
      <c r="W37" s="203">
        <v>1.93</v>
      </c>
      <c r="X37" s="203">
        <v>16.41</v>
      </c>
      <c r="Y37" s="203">
        <v>0</v>
      </c>
      <c r="Z37" s="203">
        <v>38.6</v>
      </c>
      <c r="AA37" s="203">
        <v>14.21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-0.39</v>
      </c>
      <c r="AH37" s="203">
        <v>0</v>
      </c>
      <c r="AI37" s="203">
        <v>0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248.97</v>
      </c>
      <c r="M38" s="203">
        <v>13.62</v>
      </c>
      <c r="N38" s="203">
        <v>34.97</v>
      </c>
      <c r="O38" s="203">
        <v>0</v>
      </c>
      <c r="P38" s="203">
        <v>41.24</v>
      </c>
      <c r="Q38" s="203">
        <v>0</v>
      </c>
      <c r="R38" s="203">
        <v>3.86</v>
      </c>
      <c r="S38" s="203">
        <v>2.9</v>
      </c>
      <c r="T38" s="203">
        <v>0</v>
      </c>
      <c r="U38" s="203">
        <v>51.66</v>
      </c>
      <c r="V38" s="203">
        <v>1.93</v>
      </c>
      <c r="W38" s="203">
        <v>1.93</v>
      </c>
      <c r="X38" s="203">
        <v>43.67</v>
      </c>
      <c r="Y38" s="203">
        <v>0</v>
      </c>
      <c r="Z38" s="203">
        <v>38.6</v>
      </c>
      <c r="AA38" s="203">
        <v>14.21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-0.39</v>
      </c>
      <c r="AH38" s="203">
        <v>0</v>
      </c>
      <c r="AI38" s="203">
        <v>0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248.97</v>
      </c>
      <c r="M39" s="203">
        <v>13.62</v>
      </c>
      <c r="N39" s="203">
        <v>34.97</v>
      </c>
      <c r="O39" s="203">
        <v>0</v>
      </c>
      <c r="P39" s="203">
        <v>41.24</v>
      </c>
      <c r="Q39" s="203">
        <v>0</v>
      </c>
      <c r="R39" s="203">
        <v>3.86</v>
      </c>
      <c r="S39" s="203">
        <v>2.9</v>
      </c>
      <c r="T39" s="203">
        <v>0</v>
      </c>
      <c r="U39" s="203">
        <v>49.16</v>
      </c>
      <c r="V39" s="203">
        <v>1.93</v>
      </c>
      <c r="W39" s="203">
        <v>1.93</v>
      </c>
      <c r="X39" s="203">
        <v>43.67</v>
      </c>
      <c r="Y39" s="203">
        <v>0</v>
      </c>
      <c r="Z39" s="203">
        <v>59.84</v>
      </c>
      <c r="AA39" s="203">
        <v>14.21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-0.39</v>
      </c>
      <c r="AH39" s="203">
        <v>0</v>
      </c>
      <c r="AI39" s="203">
        <v>0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248.97</v>
      </c>
      <c r="M40" s="203">
        <v>13.62</v>
      </c>
      <c r="N40" s="203">
        <v>34.97</v>
      </c>
      <c r="O40" s="203">
        <v>0</v>
      </c>
      <c r="P40" s="203">
        <v>41.24</v>
      </c>
      <c r="Q40" s="203">
        <v>0</v>
      </c>
      <c r="R40" s="203">
        <v>12.56</v>
      </c>
      <c r="S40" s="203">
        <v>7.82</v>
      </c>
      <c r="T40" s="203">
        <v>0</v>
      </c>
      <c r="U40" s="203">
        <v>47.8</v>
      </c>
      <c r="V40" s="203">
        <v>6.14</v>
      </c>
      <c r="W40" s="203">
        <v>7.55</v>
      </c>
      <c r="X40" s="203">
        <v>43.67</v>
      </c>
      <c r="Y40" s="203">
        <v>0</v>
      </c>
      <c r="Z40" s="203">
        <v>59.84</v>
      </c>
      <c r="AA40" s="203">
        <v>20.86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-0.39</v>
      </c>
      <c r="AH40" s="203">
        <v>0</v>
      </c>
      <c r="AI40" s="203">
        <v>0</v>
      </c>
      <c r="AJ40" s="203">
        <v>0</v>
      </c>
      <c r="AK40" s="203">
        <v>69.599999999999994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279.85000000000002</v>
      </c>
      <c r="M41" s="203">
        <v>13.62</v>
      </c>
      <c r="N41" s="203">
        <v>34.97</v>
      </c>
      <c r="O41" s="203">
        <v>0</v>
      </c>
      <c r="P41" s="203">
        <v>41.24</v>
      </c>
      <c r="Q41" s="203">
        <v>0</v>
      </c>
      <c r="R41" s="203">
        <v>12.56</v>
      </c>
      <c r="S41" s="203">
        <v>7.82</v>
      </c>
      <c r="T41" s="203">
        <v>0</v>
      </c>
      <c r="U41" s="203">
        <v>46.46</v>
      </c>
      <c r="V41" s="203">
        <v>6.14</v>
      </c>
      <c r="W41" s="203">
        <v>8.6300000000000008</v>
      </c>
      <c r="X41" s="203">
        <v>43.67</v>
      </c>
      <c r="Y41" s="203">
        <v>0</v>
      </c>
      <c r="Z41" s="203">
        <v>59.84</v>
      </c>
      <c r="AA41" s="203">
        <v>20.86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-0.39</v>
      </c>
      <c r="AH41" s="203">
        <v>0</v>
      </c>
      <c r="AI41" s="203">
        <v>0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328.1</v>
      </c>
      <c r="M42" s="203">
        <v>13.62</v>
      </c>
      <c r="N42" s="203">
        <v>34.97</v>
      </c>
      <c r="O42" s="203">
        <v>0</v>
      </c>
      <c r="P42" s="203">
        <v>41.24</v>
      </c>
      <c r="Q42" s="203">
        <v>0</v>
      </c>
      <c r="R42" s="203">
        <v>12.56</v>
      </c>
      <c r="S42" s="203">
        <v>7.82</v>
      </c>
      <c r="T42" s="203">
        <v>0</v>
      </c>
      <c r="U42" s="203">
        <v>45.3</v>
      </c>
      <c r="V42" s="203">
        <v>6.14</v>
      </c>
      <c r="W42" s="203">
        <v>8.6300000000000008</v>
      </c>
      <c r="X42" s="203">
        <v>43.67</v>
      </c>
      <c r="Y42" s="203">
        <v>0</v>
      </c>
      <c r="Z42" s="203">
        <v>59.84</v>
      </c>
      <c r="AA42" s="203">
        <v>20.86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-0.39</v>
      </c>
      <c r="AH42" s="203">
        <v>0</v>
      </c>
      <c r="AI42" s="203">
        <v>0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347.4</v>
      </c>
      <c r="M43" s="203">
        <v>13.62</v>
      </c>
      <c r="N43" s="203">
        <v>34.97</v>
      </c>
      <c r="O43" s="203">
        <v>0</v>
      </c>
      <c r="P43" s="203">
        <v>41.24</v>
      </c>
      <c r="Q43" s="203">
        <v>0</v>
      </c>
      <c r="R43" s="203">
        <v>12.56</v>
      </c>
      <c r="S43" s="203">
        <v>7.82</v>
      </c>
      <c r="T43" s="203">
        <v>0</v>
      </c>
      <c r="U43" s="203">
        <v>40.64</v>
      </c>
      <c r="V43" s="203">
        <v>6.14</v>
      </c>
      <c r="W43" s="203">
        <v>8.27</v>
      </c>
      <c r="X43" s="203">
        <v>43.67</v>
      </c>
      <c r="Y43" s="203">
        <v>0</v>
      </c>
      <c r="Z43" s="203">
        <v>59.84</v>
      </c>
      <c r="AA43" s="203">
        <v>20.86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-0.39</v>
      </c>
      <c r="AH43" s="203">
        <v>0</v>
      </c>
      <c r="AI43" s="203">
        <v>0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357.05</v>
      </c>
      <c r="M44" s="203">
        <v>13.62</v>
      </c>
      <c r="N44" s="203">
        <v>34.97</v>
      </c>
      <c r="O44" s="203">
        <v>0</v>
      </c>
      <c r="P44" s="203">
        <v>41.24</v>
      </c>
      <c r="Q44" s="203">
        <v>0</v>
      </c>
      <c r="R44" s="203">
        <v>12.56</v>
      </c>
      <c r="S44" s="203">
        <v>7.82</v>
      </c>
      <c r="T44" s="203">
        <v>0</v>
      </c>
      <c r="U44" s="203">
        <v>40.64</v>
      </c>
      <c r="V44" s="203">
        <v>6.14</v>
      </c>
      <c r="W44" s="203">
        <v>8.27</v>
      </c>
      <c r="X44" s="203">
        <v>43.67</v>
      </c>
      <c r="Y44" s="203">
        <v>0</v>
      </c>
      <c r="Z44" s="203">
        <v>59.84</v>
      </c>
      <c r="AA44" s="203">
        <v>20.86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-0.39</v>
      </c>
      <c r="AH44" s="203">
        <v>0</v>
      </c>
      <c r="AI44" s="203">
        <v>0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357.05</v>
      </c>
      <c r="M45" s="203">
        <v>13.62</v>
      </c>
      <c r="N45" s="203">
        <v>34.97</v>
      </c>
      <c r="O45" s="203">
        <v>0</v>
      </c>
      <c r="P45" s="203">
        <v>41.24</v>
      </c>
      <c r="Q45" s="203">
        <v>0</v>
      </c>
      <c r="R45" s="203">
        <v>12.56</v>
      </c>
      <c r="S45" s="203">
        <v>7.82</v>
      </c>
      <c r="T45" s="203">
        <v>0</v>
      </c>
      <c r="U45" s="203">
        <v>40.64</v>
      </c>
      <c r="V45" s="203">
        <v>6.14</v>
      </c>
      <c r="W45" s="203">
        <v>8.6300000000000008</v>
      </c>
      <c r="X45" s="203">
        <v>43.68</v>
      </c>
      <c r="Y45" s="203">
        <v>0</v>
      </c>
      <c r="Z45" s="203">
        <v>60.39</v>
      </c>
      <c r="AA45" s="203">
        <v>20.86</v>
      </c>
      <c r="AB45" s="203">
        <v>0</v>
      </c>
      <c r="AC45" s="203">
        <v>8.2200000000000006</v>
      </c>
      <c r="AD45" s="203">
        <v>0</v>
      </c>
      <c r="AE45" s="203">
        <v>0</v>
      </c>
      <c r="AF45" s="203">
        <v>0</v>
      </c>
      <c r="AG45" s="203">
        <v>-0.39</v>
      </c>
      <c r="AH45" s="203">
        <v>0</v>
      </c>
      <c r="AI45" s="203">
        <v>0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357.05</v>
      </c>
      <c r="M46" s="203">
        <v>13.62</v>
      </c>
      <c r="N46" s="203">
        <v>34.97</v>
      </c>
      <c r="O46" s="203">
        <v>0</v>
      </c>
      <c r="P46" s="203">
        <v>41.24</v>
      </c>
      <c r="Q46" s="203">
        <v>0</v>
      </c>
      <c r="R46" s="203">
        <v>12.56</v>
      </c>
      <c r="S46" s="203">
        <v>7.82</v>
      </c>
      <c r="T46" s="203">
        <v>0</v>
      </c>
      <c r="U46" s="203">
        <v>40.64</v>
      </c>
      <c r="V46" s="203">
        <v>6.14</v>
      </c>
      <c r="W46" s="203">
        <v>8.6300000000000008</v>
      </c>
      <c r="X46" s="203">
        <v>43.68</v>
      </c>
      <c r="Y46" s="203">
        <v>0</v>
      </c>
      <c r="Z46" s="203">
        <v>60.39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-0.39</v>
      </c>
      <c r="AH46" s="203">
        <v>0</v>
      </c>
      <c r="AI46" s="203">
        <v>0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357.05</v>
      </c>
      <c r="M47" s="203">
        <v>13.62</v>
      </c>
      <c r="N47" s="203">
        <v>34.97</v>
      </c>
      <c r="O47" s="203">
        <v>0</v>
      </c>
      <c r="P47" s="203">
        <v>41.24</v>
      </c>
      <c r="Q47" s="203">
        <v>0</v>
      </c>
      <c r="R47" s="203">
        <v>12.56</v>
      </c>
      <c r="S47" s="203">
        <v>7.81</v>
      </c>
      <c r="T47" s="203">
        <v>0</v>
      </c>
      <c r="U47" s="203">
        <v>40.64</v>
      </c>
      <c r="V47" s="203">
        <v>6.14</v>
      </c>
      <c r="W47" s="203">
        <v>8.6300000000000008</v>
      </c>
      <c r="X47" s="203">
        <v>43.67</v>
      </c>
      <c r="Y47" s="203">
        <v>0</v>
      </c>
      <c r="Z47" s="203">
        <v>59.84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-0.39</v>
      </c>
      <c r="AH47" s="203">
        <v>0</v>
      </c>
      <c r="AI47" s="203">
        <v>0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357.05</v>
      </c>
      <c r="M48" s="203">
        <v>13.62</v>
      </c>
      <c r="N48" s="203">
        <v>34.97</v>
      </c>
      <c r="O48" s="203">
        <v>0</v>
      </c>
      <c r="P48" s="203">
        <v>41.24</v>
      </c>
      <c r="Q48" s="203">
        <v>0</v>
      </c>
      <c r="R48" s="203">
        <v>12.56</v>
      </c>
      <c r="S48" s="203">
        <v>7.81</v>
      </c>
      <c r="T48" s="203">
        <v>0</v>
      </c>
      <c r="U48" s="203">
        <v>40.64</v>
      </c>
      <c r="V48" s="203">
        <v>6.14</v>
      </c>
      <c r="W48" s="203">
        <v>8.6300000000000008</v>
      </c>
      <c r="X48" s="203">
        <v>43.67</v>
      </c>
      <c r="Y48" s="203">
        <v>0</v>
      </c>
      <c r="Z48" s="203">
        <v>59.84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-0.39</v>
      </c>
      <c r="AH48" s="203">
        <v>0</v>
      </c>
      <c r="AI48" s="203">
        <v>0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357.05</v>
      </c>
      <c r="M49" s="203">
        <v>13.62</v>
      </c>
      <c r="N49" s="203">
        <v>34.97</v>
      </c>
      <c r="O49" s="203">
        <v>0</v>
      </c>
      <c r="P49" s="203">
        <v>41.24</v>
      </c>
      <c r="Q49" s="203">
        <v>0</v>
      </c>
      <c r="R49" s="203">
        <v>12.56</v>
      </c>
      <c r="S49" s="203">
        <v>7.81</v>
      </c>
      <c r="T49" s="203">
        <v>0</v>
      </c>
      <c r="U49" s="203">
        <v>40.64</v>
      </c>
      <c r="V49" s="203">
        <v>6.14</v>
      </c>
      <c r="W49" s="203">
        <v>8.6300000000000008</v>
      </c>
      <c r="X49" s="203">
        <v>43.67</v>
      </c>
      <c r="Y49" s="203">
        <v>0</v>
      </c>
      <c r="Z49" s="203">
        <v>59.84</v>
      </c>
      <c r="AA49" s="203">
        <v>20.86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-0.39</v>
      </c>
      <c r="AH49" s="203">
        <v>0</v>
      </c>
      <c r="AI49" s="203">
        <v>0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357.05</v>
      </c>
      <c r="M50" s="203">
        <v>13.62</v>
      </c>
      <c r="N50" s="203">
        <v>34.97</v>
      </c>
      <c r="O50" s="203">
        <v>0</v>
      </c>
      <c r="P50" s="203">
        <v>41.24</v>
      </c>
      <c r="Q50" s="203">
        <v>0</v>
      </c>
      <c r="R50" s="203">
        <v>12.56</v>
      </c>
      <c r="S50" s="203">
        <v>7.81</v>
      </c>
      <c r="T50" s="203">
        <v>0</v>
      </c>
      <c r="U50" s="203">
        <v>40.64</v>
      </c>
      <c r="V50" s="203">
        <v>6.14</v>
      </c>
      <c r="W50" s="203">
        <v>8.6300000000000008</v>
      </c>
      <c r="X50" s="203">
        <v>43.67</v>
      </c>
      <c r="Y50" s="203">
        <v>0</v>
      </c>
      <c r="Z50" s="203">
        <v>59.84</v>
      </c>
      <c r="AA50" s="203">
        <v>20.86</v>
      </c>
      <c r="AB50" s="203">
        <v>0</v>
      </c>
      <c r="AC50" s="203">
        <v>7.78</v>
      </c>
      <c r="AD50" s="203">
        <v>0</v>
      </c>
      <c r="AE50" s="203">
        <v>0</v>
      </c>
      <c r="AF50" s="203">
        <v>0</v>
      </c>
      <c r="AG50" s="203">
        <v>-0.39</v>
      </c>
      <c r="AH50" s="203">
        <v>0</v>
      </c>
      <c r="AI50" s="203">
        <v>0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357.05</v>
      </c>
      <c r="M51" s="203">
        <v>13.62</v>
      </c>
      <c r="N51" s="203">
        <v>34.97</v>
      </c>
      <c r="O51" s="203">
        <v>0</v>
      </c>
      <c r="P51" s="203">
        <v>41.24</v>
      </c>
      <c r="Q51" s="203">
        <v>0</v>
      </c>
      <c r="R51" s="203">
        <v>12.56</v>
      </c>
      <c r="S51" s="203">
        <v>7.82</v>
      </c>
      <c r="T51" s="203">
        <v>0</v>
      </c>
      <c r="U51" s="203">
        <v>40.64</v>
      </c>
      <c r="V51" s="203">
        <v>6.14</v>
      </c>
      <c r="W51" s="203">
        <v>8.6300000000000008</v>
      </c>
      <c r="X51" s="203">
        <v>43.67</v>
      </c>
      <c r="Y51" s="203">
        <v>0</v>
      </c>
      <c r="Z51" s="203">
        <v>59.84</v>
      </c>
      <c r="AA51" s="203">
        <v>20.86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-0.39</v>
      </c>
      <c r="AH51" s="203">
        <v>0</v>
      </c>
      <c r="AI51" s="203">
        <v>0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357.05</v>
      </c>
      <c r="M52" s="203">
        <v>13.62</v>
      </c>
      <c r="N52" s="203">
        <v>34.97</v>
      </c>
      <c r="O52" s="203">
        <v>0</v>
      </c>
      <c r="P52" s="203">
        <v>41.24</v>
      </c>
      <c r="Q52" s="203">
        <v>0</v>
      </c>
      <c r="R52" s="203">
        <v>12.56</v>
      </c>
      <c r="S52" s="203">
        <v>7.82</v>
      </c>
      <c r="T52" s="203">
        <v>0</v>
      </c>
      <c r="U52" s="203">
        <v>40.64</v>
      </c>
      <c r="V52" s="203">
        <v>6.14</v>
      </c>
      <c r="W52" s="203">
        <v>8.6300000000000008</v>
      </c>
      <c r="X52" s="203">
        <v>43.67</v>
      </c>
      <c r="Y52" s="203">
        <v>0</v>
      </c>
      <c r="Z52" s="203">
        <v>59.84</v>
      </c>
      <c r="AA52" s="203">
        <v>20.86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-0.39</v>
      </c>
      <c r="AH52" s="203">
        <v>0</v>
      </c>
      <c r="AI52" s="203">
        <v>0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357.05</v>
      </c>
      <c r="M53" s="203">
        <v>13.62</v>
      </c>
      <c r="N53" s="203">
        <v>34.97</v>
      </c>
      <c r="O53" s="203">
        <v>0</v>
      </c>
      <c r="P53" s="203">
        <v>41.24</v>
      </c>
      <c r="Q53" s="203">
        <v>0</v>
      </c>
      <c r="R53" s="203">
        <v>12.56</v>
      </c>
      <c r="S53" s="203">
        <v>7.82</v>
      </c>
      <c r="T53" s="203">
        <v>0</v>
      </c>
      <c r="U53" s="203">
        <v>40.64</v>
      </c>
      <c r="V53" s="203">
        <v>6.14</v>
      </c>
      <c r="W53" s="203">
        <v>8.6300000000000008</v>
      </c>
      <c r="X53" s="203">
        <v>43.67</v>
      </c>
      <c r="Y53" s="203">
        <v>0</v>
      </c>
      <c r="Z53" s="203">
        <v>59.84</v>
      </c>
      <c r="AA53" s="203">
        <v>20.86</v>
      </c>
      <c r="AB53" s="203">
        <v>0</v>
      </c>
      <c r="AC53" s="203">
        <v>7.12</v>
      </c>
      <c r="AD53" s="203">
        <v>0</v>
      </c>
      <c r="AE53" s="203">
        <v>0</v>
      </c>
      <c r="AF53" s="203">
        <v>0</v>
      </c>
      <c r="AG53" s="203">
        <v>-0.39</v>
      </c>
      <c r="AH53" s="203">
        <v>0</v>
      </c>
      <c r="AI53" s="203">
        <v>0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357.05</v>
      </c>
      <c r="M54" s="203">
        <v>13.62</v>
      </c>
      <c r="N54" s="203">
        <v>34.97</v>
      </c>
      <c r="O54" s="203">
        <v>0</v>
      </c>
      <c r="P54" s="203">
        <v>41.24</v>
      </c>
      <c r="Q54" s="203">
        <v>0</v>
      </c>
      <c r="R54" s="203">
        <v>12.56</v>
      </c>
      <c r="S54" s="203">
        <v>7.82</v>
      </c>
      <c r="T54" s="203">
        <v>0</v>
      </c>
      <c r="U54" s="203">
        <v>40.64</v>
      </c>
      <c r="V54" s="203">
        <v>6.14</v>
      </c>
      <c r="W54" s="203">
        <v>8.6300000000000008</v>
      </c>
      <c r="X54" s="203">
        <v>43.67</v>
      </c>
      <c r="Y54" s="203">
        <v>0</v>
      </c>
      <c r="Z54" s="203">
        <v>59.84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-0.39</v>
      </c>
      <c r="AH54" s="203">
        <v>0</v>
      </c>
      <c r="AI54" s="203">
        <v>0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308.8</v>
      </c>
      <c r="M55" s="203">
        <v>13.62</v>
      </c>
      <c r="N55" s="203">
        <v>34.97</v>
      </c>
      <c r="O55" s="203">
        <v>0</v>
      </c>
      <c r="P55" s="203">
        <v>41.24</v>
      </c>
      <c r="Q55" s="203">
        <v>0</v>
      </c>
      <c r="R55" s="203">
        <v>12.56</v>
      </c>
      <c r="S55" s="203">
        <v>7.82</v>
      </c>
      <c r="T55" s="203">
        <v>0</v>
      </c>
      <c r="U55" s="203">
        <v>40.64</v>
      </c>
      <c r="V55" s="203">
        <v>6.14</v>
      </c>
      <c r="W55" s="203">
        <v>8.65</v>
      </c>
      <c r="X55" s="203">
        <v>43.67</v>
      </c>
      <c r="Y55" s="203">
        <v>0</v>
      </c>
      <c r="Z55" s="203">
        <v>59.84</v>
      </c>
      <c r="AA55" s="203">
        <v>7.74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-0.39</v>
      </c>
      <c r="AH55" s="203">
        <v>0</v>
      </c>
      <c r="AI55" s="203">
        <v>0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260.55</v>
      </c>
      <c r="M56" s="203">
        <v>13.62</v>
      </c>
      <c r="N56" s="203">
        <v>34.97</v>
      </c>
      <c r="O56" s="203">
        <v>0</v>
      </c>
      <c r="P56" s="203">
        <v>41.24</v>
      </c>
      <c r="Q56" s="203">
        <v>0</v>
      </c>
      <c r="R56" s="203">
        <v>12.56</v>
      </c>
      <c r="S56" s="203">
        <v>7.82</v>
      </c>
      <c r="T56" s="203">
        <v>0</v>
      </c>
      <c r="U56" s="203">
        <v>40.64</v>
      </c>
      <c r="V56" s="203">
        <v>6.14</v>
      </c>
      <c r="W56" s="203">
        <v>8.65</v>
      </c>
      <c r="X56" s="203">
        <v>43.67</v>
      </c>
      <c r="Y56" s="203">
        <v>0</v>
      </c>
      <c r="Z56" s="203">
        <v>59.84</v>
      </c>
      <c r="AA56" s="203">
        <v>7.74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-0.39</v>
      </c>
      <c r="AH56" s="203">
        <v>0</v>
      </c>
      <c r="AI56" s="203">
        <v>0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308.8</v>
      </c>
      <c r="M57" s="203">
        <v>13.62</v>
      </c>
      <c r="N57" s="203">
        <v>34.97</v>
      </c>
      <c r="O57" s="203">
        <v>0</v>
      </c>
      <c r="P57" s="203">
        <v>41.24</v>
      </c>
      <c r="Q57" s="203">
        <v>0</v>
      </c>
      <c r="R57" s="203">
        <v>12.56</v>
      </c>
      <c r="S57" s="203">
        <v>7.82</v>
      </c>
      <c r="T57" s="203">
        <v>0</v>
      </c>
      <c r="U57" s="203">
        <v>40.64</v>
      </c>
      <c r="V57" s="203">
        <v>6.14</v>
      </c>
      <c r="W57" s="203">
        <v>8.65</v>
      </c>
      <c r="X57" s="203">
        <v>43.67</v>
      </c>
      <c r="Y57" s="203">
        <v>0</v>
      </c>
      <c r="Z57" s="203">
        <v>59.84</v>
      </c>
      <c r="AA57" s="203">
        <v>7.74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-0.39</v>
      </c>
      <c r="AH57" s="203">
        <v>0</v>
      </c>
      <c r="AI57" s="203">
        <v>0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345.47</v>
      </c>
      <c r="M58" s="203">
        <v>13.62</v>
      </c>
      <c r="N58" s="203">
        <v>34.97</v>
      </c>
      <c r="O58" s="203">
        <v>0</v>
      </c>
      <c r="P58" s="203">
        <v>41.24</v>
      </c>
      <c r="Q58" s="203">
        <v>0</v>
      </c>
      <c r="R58" s="203">
        <v>12.56</v>
      </c>
      <c r="S58" s="203">
        <v>7.82</v>
      </c>
      <c r="T58" s="203">
        <v>0</v>
      </c>
      <c r="U58" s="203">
        <v>40.64</v>
      </c>
      <c r="V58" s="203">
        <v>6.14</v>
      </c>
      <c r="W58" s="203">
        <v>8.65</v>
      </c>
      <c r="X58" s="203">
        <v>43.67</v>
      </c>
      <c r="Y58" s="203">
        <v>0</v>
      </c>
      <c r="Z58" s="203">
        <v>59.84</v>
      </c>
      <c r="AA58" s="203">
        <v>7.74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-0.39</v>
      </c>
      <c r="AH58" s="203">
        <v>0</v>
      </c>
      <c r="AI58" s="203">
        <v>0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363.8</v>
      </c>
      <c r="M59" s="203">
        <v>13.62</v>
      </c>
      <c r="N59" s="203">
        <v>34.97</v>
      </c>
      <c r="O59" s="203">
        <v>0</v>
      </c>
      <c r="P59" s="203">
        <v>41.24</v>
      </c>
      <c r="Q59" s="203">
        <v>0</v>
      </c>
      <c r="R59" s="203">
        <v>12.56</v>
      </c>
      <c r="S59" s="203">
        <v>7.82</v>
      </c>
      <c r="T59" s="203">
        <v>0</v>
      </c>
      <c r="U59" s="203">
        <v>40.64</v>
      </c>
      <c r="V59" s="203">
        <v>6.14</v>
      </c>
      <c r="W59" s="203">
        <v>8.8000000000000007</v>
      </c>
      <c r="X59" s="203">
        <v>43.67</v>
      </c>
      <c r="Y59" s="203">
        <v>0</v>
      </c>
      <c r="Z59" s="203">
        <v>59.84</v>
      </c>
      <c r="AA59" s="203">
        <v>20.12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-0.39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363.8</v>
      </c>
      <c r="M60" s="203">
        <v>13.62</v>
      </c>
      <c r="N60" s="203">
        <v>34.97</v>
      </c>
      <c r="O60" s="203">
        <v>0</v>
      </c>
      <c r="P60" s="203">
        <v>41.24</v>
      </c>
      <c r="Q60" s="203">
        <v>0</v>
      </c>
      <c r="R60" s="203">
        <v>12.56</v>
      </c>
      <c r="S60" s="203">
        <v>7.82</v>
      </c>
      <c r="T60" s="203">
        <v>0</v>
      </c>
      <c r="U60" s="203">
        <v>40.64</v>
      </c>
      <c r="V60" s="203">
        <v>6.14</v>
      </c>
      <c r="W60" s="203">
        <v>8.8000000000000007</v>
      </c>
      <c r="X60" s="203">
        <v>43.67</v>
      </c>
      <c r="Y60" s="203">
        <v>0</v>
      </c>
      <c r="Z60" s="203">
        <v>59.84</v>
      </c>
      <c r="AA60" s="203">
        <v>20.12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-0.39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363.8</v>
      </c>
      <c r="M61" s="203">
        <v>13.62</v>
      </c>
      <c r="N61" s="203">
        <v>34.97</v>
      </c>
      <c r="O61" s="203">
        <v>0</v>
      </c>
      <c r="P61" s="203">
        <v>41.24</v>
      </c>
      <c r="Q61" s="203">
        <v>0</v>
      </c>
      <c r="R61" s="203">
        <v>12.56</v>
      </c>
      <c r="S61" s="203">
        <v>7.82</v>
      </c>
      <c r="T61" s="203">
        <v>0</v>
      </c>
      <c r="U61" s="203">
        <v>40.64</v>
      </c>
      <c r="V61" s="203">
        <v>6.14</v>
      </c>
      <c r="W61" s="203">
        <v>8.8000000000000007</v>
      </c>
      <c r="X61" s="203">
        <v>43.67</v>
      </c>
      <c r="Y61" s="203">
        <v>0</v>
      </c>
      <c r="Z61" s="203">
        <v>59.84</v>
      </c>
      <c r="AA61" s="203">
        <v>20.12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-0.39</v>
      </c>
      <c r="AH61" s="203">
        <v>0</v>
      </c>
      <c r="AI61" s="203">
        <v>0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363.8</v>
      </c>
      <c r="M62" s="203">
        <v>13.62</v>
      </c>
      <c r="N62" s="203">
        <v>34.97</v>
      </c>
      <c r="O62" s="203">
        <v>0</v>
      </c>
      <c r="P62" s="203">
        <v>41.24</v>
      </c>
      <c r="Q62" s="203">
        <v>0</v>
      </c>
      <c r="R62" s="203">
        <v>12.56</v>
      </c>
      <c r="S62" s="203">
        <v>7.82</v>
      </c>
      <c r="T62" s="203">
        <v>0</v>
      </c>
      <c r="U62" s="203">
        <v>40.64</v>
      </c>
      <c r="V62" s="203">
        <v>6.14</v>
      </c>
      <c r="W62" s="203">
        <v>8.8000000000000007</v>
      </c>
      <c r="X62" s="203">
        <v>43.67</v>
      </c>
      <c r="Y62" s="203">
        <v>0</v>
      </c>
      <c r="Z62" s="203">
        <v>59.84</v>
      </c>
      <c r="AA62" s="203">
        <v>20.12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-0.39</v>
      </c>
      <c r="AH62" s="203">
        <v>0</v>
      </c>
      <c r="AI62" s="203">
        <v>0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363.8</v>
      </c>
      <c r="M63" s="203">
        <v>13.62</v>
      </c>
      <c r="N63" s="203">
        <v>34.97</v>
      </c>
      <c r="O63" s="203">
        <v>0</v>
      </c>
      <c r="P63" s="203">
        <v>41.24</v>
      </c>
      <c r="Q63" s="203">
        <v>0</v>
      </c>
      <c r="R63" s="203">
        <v>12.56</v>
      </c>
      <c r="S63" s="203">
        <v>7.82</v>
      </c>
      <c r="T63" s="203">
        <v>0</v>
      </c>
      <c r="U63" s="203">
        <v>40.64</v>
      </c>
      <c r="V63" s="203">
        <v>6.14</v>
      </c>
      <c r="W63" s="203">
        <v>8.8000000000000007</v>
      </c>
      <c r="X63" s="203">
        <v>43.67</v>
      </c>
      <c r="Y63" s="203">
        <v>0</v>
      </c>
      <c r="Z63" s="203">
        <v>59.84</v>
      </c>
      <c r="AA63" s="203">
        <v>20.13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-0.39</v>
      </c>
      <c r="AH63" s="203">
        <v>0</v>
      </c>
      <c r="AI63" s="203">
        <v>0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363.8</v>
      </c>
      <c r="M64" s="203">
        <v>13.62</v>
      </c>
      <c r="N64" s="203">
        <v>34.97</v>
      </c>
      <c r="O64" s="203">
        <v>0</v>
      </c>
      <c r="P64" s="203">
        <v>41.24</v>
      </c>
      <c r="Q64" s="203">
        <v>0</v>
      </c>
      <c r="R64" s="203">
        <v>12.56</v>
      </c>
      <c r="S64" s="203">
        <v>7.82</v>
      </c>
      <c r="T64" s="203">
        <v>0</v>
      </c>
      <c r="U64" s="203">
        <v>40.64</v>
      </c>
      <c r="V64" s="203">
        <v>6.14</v>
      </c>
      <c r="W64" s="203">
        <v>8.8000000000000007</v>
      </c>
      <c r="X64" s="203">
        <v>43.67</v>
      </c>
      <c r="Y64" s="203">
        <v>0</v>
      </c>
      <c r="Z64" s="203">
        <v>59.84</v>
      </c>
      <c r="AA64" s="203">
        <v>20.13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-0.39</v>
      </c>
      <c r="AH64" s="203">
        <v>0</v>
      </c>
      <c r="AI64" s="203">
        <v>0.28999999999999998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363.8</v>
      </c>
      <c r="M65" s="203">
        <v>13.62</v>
      </c>
      <c r="N65" s="203">
        <v>34.97</v>
      </c>
      <c r="O65" s="203">
        <v>0</v>
      </c>
      <c r="P65" s="203">
        <v>40.409999999999997</v>
      </c>
      <c r="Q65" s="203">
        <v>0</v>
      </c>
      <c r="R65" s="203">
        <v>12.56</v>
      </c>
      <c r="S65" s="203">
        <v>7.82</v>
      </c>
      <c r="T65" s="203">
        <v>0</v>
      </c>
      <c r="U65" s="203">
        <v>40.64</v>
      </c>
      <c r="V65" s="203">
        <v>6.14</v>
      </c>
      <c r="W65" s="203">
        <v>8.8000000000000007</v>
      </c>
      <c r="X65" s="203">
        <v>43.67</v>
      </c>
      <c r="Y65" s="203">
        <v>0</v>
      </c>
      <c r="Z65" s="203">
        <v>59.84</v>
      </c>
      <c r="AA65" s="203">
        <v>20.13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-0.39</v>
      </c>
      <c r="AH65" s="203">
        <v>0</v>
      </c>
      <c r="AI65" s="203">
        <v>0.28999999999999998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363.8</v>
      </c>
      <c r="M66" s="203">
        <v>13.62</v>
      </c>
      <c r="N66" s="203">
        <v>34.97</v>
      </c>
      <c r="O66" s="203">
        <v>0</v>
      </c>
      <c r="P66" s="203">
        <v>39.53</v>
      </c>
      <c r="Q66" s="203">
        <v>0</v>
      </c>
      <c r="R66" s="203">
        <v>12.56</v>
      </c>
      <c r="S66" s="203">
        <v>7.82</v>
      </c>
      <c r="T66" s="203">
        <v>0</v>
      </c>
      <c r="U66" s="203">
        <v>40.64</v>
      </c>
      <c r="V66" s="203">
        <v>6.14</v>
      </c>
      <c r="W66" s="203">
        <v>8.8000000000000007</v>
      </c>
      <c r="X66" s="203">
        <v>43.67</v>
      </c>
      <c r="Y66" s="203">
        <v>0</v>
      </c>
      <c r="Z66" s="203">
        <v>59.84</v>
      </c>
      <c r="AA66" s="203">
        <v>20.13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-0.39</v>
      </c>
      <c r="AH66" s="203">
        <v>0</v>
      </c>
      <c r="AI66" s="203">
        <v>0.28999999999999998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363.81</v>
      </c>
      <c r="M67" s="203">
        <v>13.62</v>
      </c>
      <c r="N67" s="203">
        <v>34.97</v>
      </c>
      <c r="O67" s="203">
        <v>0</v>
      </c>
      <c r="P67" s="203">
        <v>36.86</v>
      </c>
      <c r="Q67" s="203">
        <v>0</v>
      </c>
      <c r="R67" s="203">
        <v>12.56</v>
      </c>
      <c r="S67" s="203">
        <v>7.82</v>
      </c>
      <c r="T67" s="203">
        <v>0</v>
      </c>
      <c r="U67" s="203">
        <v>40.64</v>
      </c>
      <c r="V67" s="203">
        <v>6.14</v>
      </c>
      <c r="W67" s="203">
        <v>8.8000000000000007</v>
      </c>
      <c r="X67" s="203">
        <v>43.67</v>
      </c>
      <c r="Y67" s="203">
        <v>0</v>
      </c>
      <c r="Z67" s="203">
        <v>59.84</v>
      </c>
      <c r="AA67" s="203">
        <v>20.13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-0.39</v>
      </c>
      <c r="AH67" s="203">
        <v>0</v>
      </c>
      <c r="AI67" s="203">
        <v>0.28999999999999998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363.81</v>
      </c>
      <c r="M68" s="203">
        <v>13.62</v>
      </c>
      <c r="N68" s="203">
        <v>34.97</v>
      </c>
      <c r="O68" s="203">
        <v>0</v>
      </c>
      <c r="P68" s="203">
        <v>36.86</v>
      </c>
      <c r="Q68" s="203">
        <v>0</v>
      </c>
      <c r="R68" s="203">
        <v>12.56</v>
      </c>
      <c r="S68" s="203">
        <v>7.82</v>
      </c>
      <c r="T68" s="203">
        <v>0</v>
      </c>
      <c r="U68" s="203">
        <v>40.64</v>
      </c>
      <c r="V68" s="203">
        <v>6.14</v>
      </c>
      <c r="W68" s="203">
        <v>8.8000000000000007</v>
      </c>
      <c r="X68" s="203">
        <v>43.67</v>
      </c>
      <c r="Y68" s="203">
        <v>0</v>
      </c>
      <c r="Z68" s="203">
        <v>59.84</v>
      </c>
      <c r="AA68" s="203">
        <v>20.13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-0.39</v>
      </c>
      <c r="AH68" s="203">
        <v>0</v>
      </c>
      <c r="AI68" s="203">
        <v>0.28999999999999998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249.61</v>
      </c>
      <c r="M69" s="203">
        <v>13.62</v>
      </c>
      <c r="N69" s="203">
        <v>34.97</v>
      </c>
      <c r="O69" s="203">
        <v>0</v>
      </c>
      <c r="P69" s="203">
        <v>36.86</v>
      </c>
      <c r="Q69" s="203">
        <v>0</v>
      </c>
      <c r="R69" s="203">
        <v>12.56</v>
      </c>
      <c r="S69" s="203">
        <v>7.82</v>
      </c>
      <c r="T69" s="203">
        <v>0</v>
      </c>
      <c r="U69" s="203">
        <v>40.64</v>
      </c>
      <c r="V69" s="203">
        <v>6.14</v>
      </c>
      <c r="W69" s="203">
        <v>8.8000000000000007</v>
      </c>
      <c r="X69" s="203">
        <v>43.67</v>
      </c>
      <c r="Y69" s="203">
        <v>0</v>
      </c>
      <c r="Z69" s="203">
        <v>59.84</v>
      </c>
      <c r="AA69" s="203">
        <v>20.13</v>
      </c>
      <c r="AB69" s="203">
        <v>0</v>
      </c>
      <c r="AC69" s="203">
        <v>7.78</v>
      </c>
      <c r="AD69" s="203">
        <v>0</v>
      </c>
      <c r="AE69" s="203">
        <v>0</v>
      </c>
      <c r="AF69" s="203">
        <v>0</v>
      </c>
      <c r="AG69" s="203">
        <v>-0.39</v>
      </c>
      <c r="AH69" s="203">
        <v>0</v>
      </c>
      <c r="AI69" s="203">
        <v>0.28999999999999998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249.61</v>
      </c>
      <c r="M70" s="203">
        <v>13.62</v>
      </c>
      <c r="N70" s="203">
        <v>34.97</v>
      </c>
      <c r="O70" s="203">
        <v>0</v>
      </c>
      <c r="P70" s="203">
        <v>36.86</v>
      </c>
      <c r="Q70" s="203">
        <v>0</v>
      </c>
      <c r="R70" s="203">
        <v>12.56</v>
      </c>
      <c r="S70" s="203">
        <v>7.82</v>
      </c>
      <c r="T70" s="203">
        <v>0</v>
      </c>
      <c r="U70" s="203">
        <v>40.64</v>
      </c>
      <c r="V70" s="203">
        <v>6.14</v>
      </c>
      <c r="W70" s="203">
        <v>8.8000000000000007</v>
      </c>
      <c r="X70" s="203">
        <v>43.67</v>
      </c>
      <c r="Y70" s="203">
        <v>0</v>
      </c>
      <c r="Z70" s="203">
        <v>59.84</v>
      </c>
      <c r="AA70" s="203">
        <v>20.13</v>
      </c>
      <c r="AB70" s="203">
        <v>0</v>
      </c>
      <c r="AC70" s="203">
        <v>7.78</v>
      </c>
      <c r="AD70" s="203">
        <v>0</v>
      </c>
      <c r="AE70" s="203">
        <v>0</v>
      </c>
      <c r="AF70" s="203">
        <v>0</v>
      </c>
      <c r="AG70" s="203">
        <v>-0.39</v>
      </c>
      <c r="AH70" s="203">
        <v>0</v>
      </c>
      <c r="AI70" s="203">
        <v>0.28999999999999998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0.14000000000000001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239.95</v>
      </c>
      <c r="M71" s="203">
        <v>13.62</v>
      </c>
      <c r="N71" s="203">
        <v>34.97</v>
      </c>
      <c r="O71" s="203">
        <v>0</v>
      </c>
      <c r="P71" s="203">
        <v>36.86</v>
      </c>
      <c r="Q71" s="203">
        <v>0.71</v>
      </c>
      <c r="R71" s="203">
        <v>12.56</v>
      </c>
      <c r="S71" s="203">
        <v>7.82</v>
      </c>
      <c r="T71" s="203">
        <v>0</v>
      </c>
      <c r="U71" s="203">
        <v>40.64</v>
      </c>
      <c r="V71" s="203">
        <v>6.14</v>
      </c>
      <c r="W71" s="203">
        <v>8.8000000000000007</v>
      </c>
      <c r="X71" s="203">
        <v>43.67</v>
      </c>
      <c r="Y71" s="203">
        <v>0</v>
      </c>
      <c r="Z71" s="203">
        <v>59.84</v>
      </c>
      <c r="AA71" s="203">
        <v>20.13</v>
      </c>
      <c r="AB71" s="203">
        <v>0</v>
      </c>
      <c r="AC71" s="203">
        <v>7.78</v>
      </c>
      <c r="AD71" s="203">
        <v>0</v>
      </c>
      <c r="AE71" s="203">
        <v>0</v>
      </c>
      <c r="AF71" s="203">
        <v>0</v>
      </c>
      <c r="AG71" s="203">
        <v>-0.39</v>
      </c>
      <c r="AH71" s="203">
        <v>0</v>
      </c>
      <c r="AI71" s="203">
        <v>0.28999999999999998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18.82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258.55</v>
      </c>
      <c r="M72" s="203">
        <v>13.62</v>
      </c>
      <c r="N72" s="203">
        <v>34.97</v>
      </c>
      <c r="O72" s="203">
        <v>0</v>
      </c>
      <c r="P72" s="203">
        <v>36.86</v>
      </c>
      <c r="Q72" s="203">
        <v>1.01</v>
      </c>
      <c r="R72" s="203">
        <v>12.56</v>
      </c>
      <c r="S72" s="203">
        <v>7.82</v>
      </c>
      <c r="T72" s="203">
        <v>0</v>
      </c>
      <c r="U72" s="203">
        <v>40.64</v>
      </c>
      <c r="V72" s="203">
        <v>6.14</v>
      </c>
      <c r="W72" s="203">
        <v>8.8000000000000007</v>
      </c>
      <c r="X72" s="203">
        <v>43.67</v>
      </c>
      <c r="Y72" s="203">
        <v>0</v>
      </c>
      <c r="Z72" s="203">
        <v>59.84</v>
      </c>
      <c r="AA72" s="203">
        <v>20.13</v>
      </c>
      <c r="AB72" s="203">
        <v>0</v>
      </c>
      <c r="AC72" s="203">
        <v>7.78</v>
      </c>
      <c r="AD72" s="203">
        <v>0</v>
      </c>
      <c r="AE72" s="203">
        <v>0</v>
      </c>
      <c r="AF72" s="203">
        <v>0</v>
      </c>
      <c r="AG72" s="203">
        <v>-0.39</v>
      </c>
      <c r="AH72" s="203">
        <v>0</v>
      </c>
      <c r="AI72" s="203">
        <v>0.28999999999999998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15.53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256.99</v>
      </c>
      <c r="M73" s="203">
        <v>13.62</v>
      </c>
      <c r="N73" s="203">
        <v>34.97</v>
      </c>
      <c r="O73" s="203">
        <v>0</v>
      </c>
      <c r="P73" s="203">
        <v>36.86</v>
      </c>
      <c r="Q73" s="203">
        <v>0</v>
      </c>
      <c r="R73" s="203">
        <v>12.56</v>
      </c>
      <c r="S73" s="203">
        <v>7.82</v>
      </c>
      <c r="T73" s="203">
        <v>0</v>
      </c>
      <c r="U73" s="203">
        <v>40.64</v>
      </c>
      <c r="V73" s="203">
        <v>6.14</v>
      </c>
      <c r="W73" s="203">
        <v>8.8000000000000007</v>
      </c>
      <c r="X73" s="203">
        <v>43.67</v>
      </c>
      <c r="Y73" s="203">
        <v>0</v>
      </c>
      <c r="Z73" s="203">
        <v>59.84</v>
      </c>
      <c r="AA73" s="203">
        <v>20.13</v>
      </c>
      <c r="AB73" s="203">
        <v>0</v>
      </c>
      <c r="AC73" s="203">
        <v>7.78</v>
      </c>
      <c r="AD73" s="203">
        <v>0</v>
      </c>
      <c r="AE73" s="203">
        <v>0</v>
      </c>
      <c r="AF73" s="203">
        <v>0</v>
      </c>
      <c r="AG73" s="203">
        <v>-0.39</v>
      </c>
      <c r="AH73" s="203">
        <v>0</v>
      </c>
      <c r="AI73" s="203">
        <v>0.28999999999999998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10.61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3.77</v>
      </c>
      <c r="H74" s="203">
        <v>0</v>
      </c>
      <c r="I74" s="203">
        <v>0</v>
      </c>
      <c r="J74" s="203">
        <v>0</v>
      </c>
      <c r="K74" s="203">
        <v>2.85</v>
      </c>
      <c r="L74" s="203">
        <v>275.48</v>
      </c>
      <c r="M74" s="203">
        <v>13.62</v>
      </c>
      <c r="N74" s="203">
        <v>34.97</v>
      </c>
      <c r="O74" s="203">
        <v>0</v>
      </c>
      <c r="P74" s="203">
        <v>36.86</v>
      </c>
      <c r="Q74" s="203">
        <v>0</v>
      </c>
      <c r="R74" s="203">
        <v>12.56</v>
      </c>
      <c r="S74" s="203">
        <v>7.82</v>
      </c>
      <c r="T74" s="203">
        <v>0</v>
      </c>
      <c r="U74" s="203">
        <v>40.64</v>
      </c>
      <c r="V74" s="203">
        <v>6.14</v>
      </c>
      <c r="W74" s="203">
        <v>8.8000000000000007</v>
      </c>
      <c r="X74" s="203">
        <v>43.67</v>
      </c>
      <c r="Y74" s="203">
        <v>0</v>
      </c>
      <c r="Z74" s="203">
        <v>59.84</v>
      </c>
      <c r="AA74" s="203">
        <v>20.13</v>
      </c>
      <c r="AB74" s="203">
        <v>0</v>
      </c>
      <c r="AC74" s="203">
        <v>7.78</v>
      </c>
      <c r="AD74" s="203">
        <v>0</v>
      </c>
      <c r="AE74" s="203">
        <v>0</v>
      </c>
      <c r="AF74" s="203">
        <v>0</v>
      </c>
      <c r="AG74" s="203">
        <v>-0.28999999999999998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283.8</v>
      </c>
      <c r="M75" s="203">
        <v>13.62</v>
      </c>
      <c r="N75" s="203">
        <v>34.97</v>
      </c>
      <c r="O75" s="203">
        <v>0</v>
      </c>
      <c r="P75" s="203">
        <v>36.86</v>
      </c>
      <c r="Q75" s="203">
        <v>0</v>
      </c>
      <c r="R75" s="203">
        <v>12.56</v>
      </c>
      <c r="S75" s="203">
        <v>7.82</v>
      </c>
      <c r="T75" s="203">
        <v>0</v>
      </c>
      <c r="U75" s="203">
        <v>40.64</v>
      </c>
      <c r="V75" s="203">
        <v>6.14</v>
      </c>
      <c r="W75" s="203">
        <v>8.8000000000000007</v>
      </c>
      <c r="X75" s="203">
        <v>43.67</v>
      </c>
      <c r="Y75" s="203">
        <v>0</v>
      </c>
      <c r="Z75" s="203">
        <v>59.84</v>
      </c>
      <c r="AA75" s="203">
        <v>20.13</v>
      </c>
      <c r="AB75" s="203">
        <v>0</v>
      </c>
      <c r="AC75" s="203">
        <v>7.78</v>
      </c>
      <c r="AD75" s="203">
        <v>0</v>
      </c>
      <c r="AE75" s="203">
        <v>0</v>
      </c>
      <c r="AF75" s="203">
        <v>0</v>
      </c>
      <c r="AG75" s="203">
        <v>-0.28999999999999998</v>
      </c>
      <c r="AH75" s="203">
        <v>0</v>
      </c>
      <c r="AI75" s="203">
        <v>0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283.8</v>
      </c>
      <c r="M76" s="203">
        <v>13.62</v>
      </c>
      <c r="N76" s="203">
        <v>34.97</v>
      </c>
      <c r="O76" s="203">
        <v>0</v>
      </c>
      <c r="P76" s="203">
        <v>36.86</v>
      </c>
      <c r="Q76" s="203">
        <v>0</v>
      </c>
      <c r="R76" s="203">
        <v>12.56</v>
      </c>
      <c r="S76" s="203">
        <v>7.82</v>
      </c>
      <c r="T76" s="203">
        <v>0</v>
      </c>
      <c r="U76" s="203">
        <v>40.64</v>
      </c>
      <c r="V76" s="203">
        <v>6.14</v>
      </c>
      <c r="W76" s="203">
        <v>8.8000000000000007</v>
      </c>
      <c r="X76" s="203">
        <v>43.67</v>
      </c>
      <c r="Y76" s="203">
        <v>0</v>
      </c>
      <c r="Z76" s="203">
        <v>59.84</v>
      </c>
      <c r="AA76" s="203">
        <v>20.13</v>
      </c>
      <c r="AB76" s="203">
        <v>0</v>
      </c>
      <c r="AC76" s="203">
        <v>7.78</v>
      </c>
      <c r="AD76" s="203">
        <v>0</v>
      </c>
      <c r="AE76" s="203">
        <v>0</v>
      </c>
      <c r="AF76" s="203">
        <v>0</v>
      </c>
      <c r="AG76" s="203">
        <v>-0.28999999999999998</v>
      </c>
      <c r="AH76" s="203">
        <v>0</v>
      </c>
      <c r="AI76" s="203">
        <v>0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7.62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274.01</v>
      </c>
      <c r="M77" s="203">
        <v>13.62</v>
      </c>
      <c r="N77" s="203">
        <v>34.97</v>
      </c>
      <c r="O77" s="203">
        <v>0</v>
      </c>
      <c r="P77" s="203">
        <v>36.86</v>
      </c>
      <c r="Q77" s="203">
        <v>0</v>
      </c>
      <c r="R77" s="203">
        <v>12.56</v>
      </c>
      <c r="S77" s="203">
        <v>7.82</v>
      </c>
      <c r="T77" s="203">
        <v>0</v>
      </c>
      <c r="U77" s="203">
        <v>40.64</v>
      </c>
      <c r="V77" s="203">
        <v>6.14</v>
      </c>
      <c r="W77" s="203">
        <v>8.8000000000000007</v>
      </c>
      <c r="X77" s="203">
        <v>43.67</v>
      </c>
      <c r="Y77" s="203">
        <v>0</v>
      </c>
      <c r="Z77" s="203">
        <v>59.84</v>
      </c>
      <c r="AA77" s="203">
        <v>20.13</v>
      </c>
      <c r="AB77" s="203">
        <v>0</v>
      </c>
      <c r="AC77" s="203">
        <v>7.78</v>
      </c>
      <c r="AD77" s="203">
        <v>0</v>
      </c>
      <c r="AE77" s="203">
        <v>0</v>
      </c>
      <c r="AF77" s="203">
        <v>0</v>
      </c>
      <c r="AG77" s="203">
        <v>-0.28999999999999998</v>
      </c>
      <c r="AH77" s="203">
        <v>0</v>
      </c>
      <c r="AI77" s="203">
        <v>0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5.6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292.39999999999998</v>
      </c>
      <c r="M78" s="203">
        <v>13.62</v>
      </c>
      <c r="N78" s="203">
        <v>34.97</v>
      </c>
      <c r="O78" s="203">
        <v>0</v>
      </c>
      <c r="P78" s="203">
        <v>36.86</v>
      </c>
      <c r="Q78" s="203">
        <v>0</v>
      </c>
      <c r="R78" s="203">
        <v>12.56</v>
      </c>
      <c r="S78" s="203">
        <v>7.82</v>
      </c>
      <c r="T78" s="203">
        <v>0</v>
      </c>
      <c r="U78" s="203">
        <v>40.64</v>
      </c>
      <c r="V78" s="203">
        <v>6.14</v>
      </c>
      <c r="W78" s="203">
        <v>8.8000000000000007</v>
      </c>
      <c r="X78" s="203">
        <v>43.67</v>
      </c>
      <c r="Y78" s="203">
        <v>0</v>
      </c>
      <c r="Z78" s="203">
        <v>59.84</v>
      </c>
      <c r="AA78" s="203">
        <v>20.13</v>
      </c>
      <c r="AB78" s="203">
        <v>0</v>
      </c>
      <c r="AC78" s="203">
        <v>8.44</v>
      </c>
      <c r="AD78" s="203">
        <v>0</v>
      </c>
      <c r="AE78" s="203">
        <v>0</v>
      </c>
      <c r="AF78" s="203">
        <v>0</v>
      </c>
      <c r="AG78" s="203">
        <v>-0.28999999999999998</v>
      </c>
      <c r="AH78" s="203">
        <v>0</v>
      </c>
      <c r="AI78" s="203">
        <v>0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5.6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292.39999999999998</v>
      </c>
      <c r="M79" s="203">
        <v>13.62</v>
      </c>
      <c r="N79" s="203">
        <v>34.97</v>
      </c>
      <c r="O79" s="203">
        <v>0</v>
      </c>
      <c r="P79" s="203">
        <v>36.86</v>
      </c>
      <c r="Q79" s="203">
        <v>0.54</v>
      </c>
      <c r="R79" s="203">
        <v>12.56</v>
      </c>
      <c r="S79" s="203">
        <v>7.82</v>
      </c>
      <c r="T79" s="203">
        <v>0</v>
      </c>
      <c r="U79" s="203">
        <v>40.64</v>
      </c>
      <c r="V79" s="203">
        <v>6.14</v>
      </c>
      <c r="W79" s="203">
        <v>8.8000000000000007</v>
      </c>
      <c r="X79" s="203">
        <v>43.67</v>
      </c>
      <c r="Y79" s="203">
        <v>0</v>
      </c>
      <c r="Z79" s="203">
        <v>59.84</v>
      </c>
      <c r="AA79" s="203">
        <v>20.13</v>
      </c>
      <c r="AB79" s="203">
        <v>0</v>
      </c>
      <c r="AC79" s="203">
        <v>8.44</v>
      </c>
      <c r="AD79" s="203">
        <v>0</v>
      </c>
      <c r="AE79" s="203">
        <v>0</v>
      </c>
      <c r="AF79" s="203">
        <v>0</v>
      </c>
      <c r="AG79" s="203">
        <v>-0.28999999999999998</v>
      </c>
      <c r="AH79" s="203">
        <v>0</v>
      </c>
      <c r="AI79" s="203">
        <v>0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3.57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310.79000000000002</v>
      </c>
      <c r="M80" s="203">
        <v>13.62</v>
      </c>
      <c r="N80" s="203">
        <v>34.97</v>
      </c>
      <c r="O80" s="203">
        <v>0</v>
      </c>
      <c r="P80" s="203">
        <v>36.86</v>
      </c>
      <c r="Q80" s="203">
        <v>0</v>
      </c>
      <c r="R80" s="203">
        <v>12.56</v>
      </c>
      <c r="S80" s="203">
        <v>7.82</v>
      </c>
      <c r="T80" s="203">
        <v>0</v>
      </c>
      <c r="U80" s="203">
        <v>40.64</v>
      </c>
      <c r="V80" s="203">
        <v>6.14</v>
      </c>
      <c r="W80" s="203">
        <v>8.8000000000000007</v>
      </c>
      <c r="X80" s="203">
        <v>43.67</v>
      </c>
      <c r="Y80" s="203">
        <v>0</v>
      </c>
      <c r="Z80" s="203">
        <v>59.84</v>
      </c>
      <c r="AA80" s="203">
        <v>20.13</v>
      </c>
      <c r="AB80" s="203">
        <v>0</v>
      </c>
      <c r="AC80" s="203">
        <v>8.44</v>
      </c>
      <c r="AD80" s="203">
        <v>0</v>
      </c>
      <c r="AE80" s="203">
        <v>0</v>
      </c>
      <c r="AF80" s="203">
        <v>0</v>
      </c>
      <c r="AG80" s="203">
        <v>-0.28999999999999998</v>
      </c>
      <c r="AH80" s="203">
        <v>0</v>
      </c>
      <c r="AI80" s="203">
        <v>0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3.57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316.91000000000003</v>
      </c>
      <c r="M81" s="203">
        <v>13.62</v>
      </c>
      <c r="N81" s="203">
        <v>34.97</v>
      </c>
      <c r="O81" s="203">
        <v>0</v>
      </c>
      <c r="P81" s="203">
        <v>37.18</v>
      </c>
      <c r="Q81" s="203">
        <v>0</v>
      </c>
      <c r="R81" s="203">
        <v>12.56</v>
      </c>
      <c r="S81" s="203">
        <v>7.82</v>
      </c>
      <c r="T81" s="203">
        <v>0</v>
      </c>
      <c r="U81" s="203">
        <v>40.64</v>
      </c>
      <c r="V81" s="203">
        <v>6.14</v>
      </c>
      <c r="W81" s="203">
        <v>8.85</v>
      </c>
      <c r="X81" s="203">
        <v>43.67</v>
      </c>
      <c r="Y81" s="203">
        <v>0</v>
      </c>
      <c r="Z81" s="203">
        <v>59.84</v>
      </c>
      <c r="AA81" s="203">
        <v>20.13</v>
      </c>
      <c r="AB81" s="203">
        <v>0</v>
      </c>
      <c r="AC81" s="203">
        <v>8.44</v>
      </c>
      <c r="AD81" s="203">
        <v>0</v>
      </c>
      <c r="AE81" s="203">
        <v>0</v>
      </c>
      <c r="AF81" s="203">
        <v>0</v>
      </c>
      <c r="AG81" s="203">
        <v>-0.28999999999999998</v>
      </c>
      <c r="AH81" s="203">
        <v>0</v>
      </c>
      <c r="AI81" s="203">
        <v>0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3.57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335.67</v>
      </c>
      <c r="M82" s="203">
        <v>13.62</v>
      </c>
      <c r="N82" s="203">
        <v>34.97</v>
      </c>
      <c r="O82" s="203">
        <v>0</v>
      </c>
      <c r="P82" s="203">
        <v>37.18</v>
      </c>
      <c r="Q82" s="203">
        <v>0</v>
      </c>
      <c r="R82" s="203">
        <v>12.56</v>
      </c>
      <c r="S82" s="203">
        <v>7.82</v>
      </c>
      <c r="T82" s="203">
        <v>0</v>
      </c>
      <c r="U82" s="203">
        <v>40.64</v>
      </c>
      <c r="V82" s="203">
        <v>6.14</v>
      </c>
      <c r="W82" s="203">
        <v>8.85</v>
      </c>
      <c r="X82" s="203">
        <v>43.67</v>
      </c>
      <c r="Y82" s="203">
        <v>0</v>
      </c>
      <c r="Z82" s="203">
        <v>59.84</v>
      </c>
      <c r="AA82" s="203">
        <v>20.13</v>
      </c>
      <c r="AB82" s="203">
        <v>0</v>
      </c>
      <c r="AC82" s="203">
        <v>8.68</v>
      </c>
      <c r="AD82" s="203">
        <v>0</v>
      </c>
      <c r="AE82" s="203">
        <v>0</v>
      </c>
      <c r="AF82" s="203">
        <v>0</v>
      </c>
      <c r="AG82" s="203">
        <v>-0.28999999999999998</v>
      </c>
      <c r="AH82" s="203">
        <v>0</v>
      </c>
      <c r="AI82" s="203">
        <v>0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3.57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341.17</v>
      </c>
      <c r="M83" s="203">
        <v>13.62</v>
      </c>
      <c r="N83" s="203">
        <v>34.97</v>
      </c>
      <c r="O83" s="203">
        <v>0</v>
      </c>
      <c r="P83" s="203">
        <v>37.08</v>
      </c>
      <c r="Q83" s="203">
        <v>0</v>
      </c>
      <c r="R83" s="203">
        <v>12.56</v>
      </c>
      <c r="S83" s="203">
        <v>7.82</v>
      </c>
      <c r="T83" s="203">
        <v>0</v>
      </c>
      <c r="U83" s="203">
        <v>40.64</v>
      </c>
      <c r="V83" s="203">
        <v>6.14</v>
      </c>
      <c r="W83" s="203">
        <v>8.89</v>
      </c>
      <c r="X83" s="203">
        <v>43.67</v>
      </c>
      <c r="Y83" s="203">
        <v>0</v>
      </c>
      <c r="Z83" s="203">
        <v>59.84</v>
      </c>
      <c r="AA83" s="203">
        <v>20.21</v>
      </c>
      <c r="AB83" s="203">
        <v>0</v>
      </c>
      <c r="AC83" s="203">
        <v>8.68</v>
      </c>
      <c r="AD83" s="203">
        <v>0</v>
      </c>
      <c r="AE83" s="203">
        <v>0</v>
      </c>
      <c r="AF83" s="203">
        <v>0</v>
      </c>
      <c r="AG83" s="203">
        <v>-0.28999999999999998</v>
      </c>
      <c r="AH83" s="203">
        <v>0</v>
      </c>
      <c r="AI83" s="203">
        <v>0</v>
      </c>
      <c r="AJ83" s="203">
        <v>0</v>
      </c>
      <c r="AK83" s="203">
        <v>67.430000000000007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1.54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353.11</v>
      </c>
      <c r="M84" s="203">
        <v>13.62</v>
      </c>
      <c r="N84" s="203">
        <v>34.97</v>
      </c>
      <c r="O84" s="203">
        <v>0</v>
      </c>
      <c r="P84" s="203">
        <v>37.08</v>
      </c>
      <c r="Q84" s="203">
        <v>0</v>
      </c>
      <c r="R84" s="203">
        <v>12.56</v>
      </c>
      <c r="S84" s="203">
        <v>7.82</v>
      </c>
      <c r="T84" s="203">
        <v>0</v>
      </c>
      <c r="U84" s="203">
        <v>40.64</v>
      </c>
      <c r="V84" s="203">
        <v>6.14</v>
      </c>
      <c r="W84" s="203">
        <v>8.89</v>
      </c>
      <c r="X84" s="203">
        <v>43.67</v>
      </c>
      <c r="Y84" s="203">
        <v>0</v>
      </c>
      <c r="Z84" s="203">
        <v>59.84</v>
      </c>
      <c r="AA84" s="203">
        <v>20.21</v>
      </c>
      <c r="AB84" s="203">
        <v>0</v>
      </c>
      <c r="AC84" s="203">
        <v>8.68</v>
      </c>
      <c r="AD84" s="203">
        <v>0</v>
      </c>
      <c r="AE84" s="203">
        <v>0</v>
      </c>
      <c r="AF84" s="203">
        <v>0</v>
      </c>
      <c r="AG84" s="203">
        <v>-0.28999999999999998</v>
      </c>
      <c r="AH84" s="203">
        <v>0</v>
      </c>
      <c r="AI84" s="203">
        <v>0</v>
      </c>
      <c r="AJ84" s="203">
        <v>0</v>
      </c>
      <c r="AK84" s="203">
        <v>67.430000000000007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1.54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353.11</v>
      </c>
      <c r="M85" s="203">
        <v>13.62</v>
      </c>
      <c r="N85" s="203">
        <v>34.97</v>
      </c>
      <c r="O85" s="203">
        <v>0</v>
      </c>
      <c r="P85" s="203">
        <v>37.08</v>
      </c>
      <c r="Q85" s="203">
        <v>0</v>
      </c>
      <c r="R85" s="203">
        <v>12.56</v>
      </c>
      <c r="S85" s="203">
        <v>7.82</v>
      </c>
      <c r="T85" s="203">
        <v>0</v>
      </c>
      <c r="U85" s="203">
        <v>40.64</v>
      </c>
      <c r="V85" s="203">
        <v>6.14</v>
      </c>
      <c r="W85" s="203">
        <v>8.89</v>
      </c>
      <c r="X85" s="203">
        <v>43.67</v>
      </c>
      <c r="Y85" s="203">
        <v>0</v>
      </c>
      <c r="Z85" s="203">
        <v>59.84</v>
      </c>
      <c r="AA85" s="203">
        <v>20.13</v>
      </c>
      <c r="AB85" s="203">
        <v>0</v>
      </c>
      <c r="AC85" s="203">
        <v>8.68</v>
      </c>
      <c r="AD85" s="203">
        <v>0</v>
      </c>
      <c r="AE85" s="203">
        <v>0</v>
      </c>
      <c r="AF85" s="203">
        <v>0</v>
      </c>
      <c r="AG85" s="203">
        <v>-0.28999999999999998</v>
      </c>
      <c r="AH85" s="203">
        <v>0</v>
      </c>
      <c r="AI85" s="203">
        <v>0</v>
      </c>
      <c r="AJ85" s="203">
        <v>0</v>
      </c>
      <c r="AK85" s="203">
        <v>67.430000000000007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1.54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353.11</v>
      </c>
      <c r="M86" s="203">
        <v>13.62</v>
      </c>
      <c r="N86" s="203">
        <v>34.97</v>
      </c>
      <c r="O86" s="203">
        <v>0</v>
      </c>
      <c r="P86" s="203">
        <v>37.08</v>
      </c>
      <c r="Q86" s="203">
        <v>0</v>
      </c>
      <c r="R86" s="203">
        <v>12.56</v>
      </c>
      <c r="S86" s="203">
        <v>7.82</v>
      </c>
      <c r="T86" s="203">
        <v>0</v>
      </c>
      <c r="U86" s="203">
        <v>40.64</v>
      </c>
      <c r="V86" s="203">
        <v>6.14</v>
      </c>
      <c r="W86" s="203">
        <v>8.89</v>
      </c>
      <c r="X86" s="203">
        <v>43.67</v>
      </c>
      <c r="Y86" s="203">
        <v>0</v>
      </c>
      <c r="Z86" s="203">
        <v>59.84</v>
      </c>
      <c r="AA86" s="203">
        <v>20.13</v>
      </c>
      <c r="AB86" s="203">
        <v>0</v>
      </c>
      <c r="AC86" s="203">
        <v>8.68</v>
      </c>
      <c r="AD86" s="203">
        <v>0</v>
      </c>
      <c r="AE86" s="203">
        <v>0</v>
      </c>
      <c r="AF86" s="203">
        <v>0</v>
      </c>
      <c r="AG86" s="203">
        <v>-0.28999999999999998</v>
      </c>
      <c r="AH86" s="203">
        <v>0</v>
      </c>
      <c r="AI86" s="203">
        <v>0</v>
      </c>
      <c r="AJ86" s="203">
        <v>0</v>
      </c>
      <c r="AK86" s="203">
        <v>67.430000000000007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1.54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353.11</v>
      </c>
      <c r="M87" s="203">
        <v>13.62</v>
      </c>
      <c r="N87" s="203">
        <v>34.97</v>
      </c>
      <c r="O87" s="203">
        <v>0</v>
      </c>
      <c r="P87" s="203">
        <v>37.090000000000003</v>
      </c>
      <c r="Q87" s="203">
        <v>0</v>
      </c>
      <c r="R87" s="203">
        <v>12.56</v>
      </c>
      <c r="S87" s="203">
        <v>7.82</v>
      </c>
      <c r="T87" s="203">
        <v>0</v>
      </c>
      <c r="U87" s="203">
        <v>40.64</v>
      </c>
      <c r="V87" s="203">
        <v>6.14</v>
      </c>
      <c r="W87" s="203">
        <v>8.89</v>
      </c>
      <c r="X87" s="203">
        <v>43.67</v>
      </c>
      <c r="Y87" s="203">
        <v>0</v>
      </c>
      <c r="Z87" s="203">
        <v>59.84</v>
      </c>
      <c r="AA87" s="203">
        <v>20.13</v>
      </c>
      <c r="AB87" s="203">
        <v>0</v>
      </c>
      <c r="AC87" s="203">
        <v>8.68</v>
      </c>
      <c r="AD87" s="203">
        <v>0</v>
      </c>
      <c r="AE87" s="203">
        <v>0</v>
      </c>
      <c r="AF87" s="203">
        <v>0</v>
      </c>
      <c r="AG87" s="203">
        <v>-0.28999999999999998</v>
      </c>
      <c r="AH87" s="203">
        <v>0</v>
      </c>
      <c r="AI87" s="203">
        <v>0</v>
      </c>
      <c r="AJ87" s="203">
        <v>0</v>
      </c>
      <c r="AK87" s="203">
        <v>68.510000000000005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1.54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353.11</v>
      </c>
      <c r="M88" s="203">
        <v>13.62</v>
      </c>
      <c r="N88" s="203">
        <v>34.97</v>
      </c>
      <c r="O88" s="203">
        <v>0</v>
      </c>
      <c r="P88" s="203">
        <v>37.090000000000003</v>
      </c>
      <c r="Q88" s="203">
        <v>0</v>
      </c>
      <c r="R88" s="203">
        <v>12.56</v>
      </c>
      <c r="S88" s="203">
        <v>7.82</v>
      </c>
      <c r="T88" s="203">
        <v>0</v>
      </c>
      <c r="U88" s="203">
        <v>40.64</v>
      </c>
      <c r="V88" s="203">
        <v>6.14</v>
      </c>
      <c r="W88" s="203">
        <v>8.89</v>
      </c>
      <c r="X88" s="203">
        <v>43.67</v>
      </c>
      <c r="Y88" s="203">
        <v>0</v>
      </c>
      <c r="Z88" s="203">
        <v>59.84</v>
      </c>
      <c r="AA88" s="203">
        <v>20.13</v>
      </c>
      <c r="AB88" s="203">
        <v>0</v>
      </c>
      <c r="AC88" s="203">
        <v>8.68</v>
      </c>
      <c r="AD88" s="203">
        <v>0</v>
      </c>
      <c r="AE88" s="203">
        <v>0</v>
      </c>
      <c r="AF88" s="203">
        <v>0</v>
      </c>
      <c r="AG88" s="203">
        <v>-0.28999999999999998</v>
      </c>
      <c r="AH88" s="203">
        <v>0</v>
      </c>
      <c r="AI88" s="203">
        <v>0</v>
      </c>
      <c r="AJ88" s="203">
        <v>0</v>
      </c>
      <c r="AK88" s="203">
        <v>68.510000000000005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1.54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370.77</v>
      </c>
      <c r="M89" s="203">
        <v>13.62</v>
      </c>
      <c r="N89" s="203">
        <v>34.97</v>
      </c>
      <c r="O89" s="203">
        <v>0</v>
      </c>
      <c r="P89" s="203">
        <v>37.090000000000003</v>
      </c>
      <c r="Q89" s="203">
        <v>0</v>
      </c>
      <c r="R89" s="203">
        <v>12.56</v>
      </c>
      <c r="S89" s="203">
        <v>7.82</v>
      </c>
      <c r="T89" s="203">
        <v>0</v>
      </c>
      <c r="U89" s="203">
        <v>40.64</v>
      </c>
      <c r="V89" s="203">
        <v>6.14</v>
      </c>
      <c r="W89" s="203">
        <v>8.89</v>
      </c>
      <c r="X89" s="203">
        <v>43.67</v>
      </c>
      <c r="Y89" s="203">
        <v>0</v>
      </c>
      <c r="Z89" s="203">
        <v>59.84</v>
      </c>
      <c r="AA89" s="203">
        <v>20.13</v>
      </c>
      <c r="AB89" s="203">
        <v>0</v>
      </c>
      <c r="AC89" s="203">
        <v>8.68</v>
      </c>
      <c r="AD89" s="203">
        <v>0</v>
      </c>
      <c r="AE89" s="203">
        <v>0</v>
      </c>
      <c r="AF89" s="203">
        <v>0</v>
      </c>
      <c r="AG89" s="203">
        <v>-0.28999999999999998</v>
      </c>
      <c r="AH89" s="203">
        <v>0</v>
      </c>
      <c r="AI89" s="203">
        <v>0</v>
      </c>
      <c r="AJ89" s="203">
        <v>0</v>
      </c>
      <c r="AK89" s="203">
        <v>68.510000000000005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1.54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370.77</v>
      </c>
      <c r="M90" s="203">
        <v>13.62</v>
      </c>
      <c r="N90" s="203">
        <v>34.97</v>
      </c>
      <c r="O90" s="203">
        <v>0</v>
      </c>
      <c r="P90" s="203">
        <v>37.090000000000003</v>
      </c>
      <c r="Q90" s="203">
        <v>0</v>
      </c>
      <c r="R90" s="203">
        <v>12.56</v>
      </c>
      <c r="S90" s="203">
        <v>7.82</v>
      </c>
      <c r="T90" s="203">
        <v>0</v>
      </c>
      <c r="U90" s="203">
        <v>40.64</v>
      </c>
      <c r="V90" s="203">
        <v>6.14</v>
      </c>
      <c r="W90" s="203">
        <v>8.89</v>
      </c>
      <c r="X90" s="203">
        <v>43.67</v>
      </c>
      <c r="Y90" s="203">
        <v>0</v>
      </c>
      <c r="Z90" s="203">
        <v>59.84</v>
      </c>
      <c r="AA90" s="203">
        <v>20.13</v>
      </c>
      <c r="AB90" s="203">
        <v>0</v>
      </c>
      <c r="AC90" s="203">
        <v>8.68</v>
      </c>
      <c r="AD90" s="203">
        <v>0</v>
      </c>
      <c r="AE90" s="203">
        <v>0</v>
      </c>
      <c r="AF90" s="203">
        <v>0</v>
      </c>
      <c r="AG90" s="203">
        <v>-0.28999999999999998</v>
      </c>
      <c r="AH90" s="203">
        <v>0</v>
      </c>
      <c r="AI90" s="203">
        <v>0</v>
      </c>
      <c r="AJ90" s="203">
        <v>0</v>
      </c>
      <c r="AK90" s="203">
        <v>68.510000000000005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1.54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389.45</v>
      </c>
      <c r="M91" s="203">
        <v>13.62</v>
      </c>
      <c r="N91" s="203">
        <v>34.97</v>
      </c>
      <c r="O91" s="203">
        <v>0</v>
      </c>
      <c r="P91" s="203">
        <v>37.08</v>
      </c>
      <c r="Q91" s="203">
        <v>0</v>
      </c>
      <c r="R91" s="203">
        <v>12.56</v>
      </c>
      <c r="S91" s="203">
        <v>7.82</v>
      </c>
      <c r="T91" s="203">
        <v>0</v>
      </c>
      <c r="U91" s="203">
        <v>40.64</v>
      </c>
      <c r="V91" s="203">
        <v>6.14</v>
      </c>
      <c r="W91" s="203">
        <v>8.89</v>
      </c>
      <c r="X91" s="203">
        <v>43.67</v>
      </c>
      <c r="Y91" s="203">
        <v>0</v>
      </c>
      <c r="Z91" s="203">
        <v>59.84</v>
      </c>
      <c r="AA91" s="203">
        <v>20.13</v>
      </c>
      <c r="AB91" s="203">
        <v>0</v>
      </c>
      <c r="AC91" s="203">
        <v>8.68</v>
      </c>
      <c r="AD91" s="203">
        <v>0</v>
      </c>
      <c r="AE91" s="203">
        <v>0</v>
      </c>
      <c r="AF91" s="203">
        <v>0</v>
      </c>
      <c r="AG91" s="203">
        <v>-0.28999999999999998</v>
      </c>
      <c r="AH91" s="203">
        <v>0</v>
      </c>
      <c r="AI91" s="203">
        <v>0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1.54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389.45</v>
      </c>
      <c r="M92" s="203">
        <v>13.62</v>
      </c>
      <c r="N92" s="203">
        <v>34.97</v>
      </c>
      <c r="O92" s="203">
        <v>0</v>
      </c>
      <c r="P92" s="203">
        <v>37.08</v>
      </c>
      <c r="Q92" s="203">
        <v>0</v>
      </c>
      <c r="R92" s="203">
        <v>12.56</v>
      </c>
      <c r="S92" s="203">
        <v>7.82</v>
      </c>
      <c r="T92" s="203">
        <v>0</v>
      </c>
      <c r="U92" s="203">
        <v>40.64</v>
      </c>
      <c r="V92" s="203">
        <v>6.14</v>
      </c>
      <c r="W92" s="203">
        <v>8.89</v>
      </c>
      <c r="X92" s="203">
        <v>43.67</v>
      </c>
      <c r="Y92" s="203">
        <v>0</v>
      </c>
      <c r="Z92" s="203">
        <v>59.84</v>
      </c>
      <c r="AA92" s="203">
        <v>20.13</v>
      </c>
      <c r="AB92" s="203">
        <v>0</v>
      </c>
      <c r="AC92" s="203">
        <v>8.68</v>
      </c>
      <c r="AD92" s="203">
        <v>0</v>
      </c>
      <c r="AE92" s="203">
        <v>0</v>
      </c>
      <c r="AF92" s="203">
        <v>0</v>
      </c>
      <c r="AG92" s="203">
        <v>-0.28999999999999998</v>
      </c>
      <c r="AH92" s="203">
        <v>0</v>
      </c>
      <c r="AI92" s="203">
        <v>0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1.54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444.63</v>
      </c>
      <c r="M93" s="203">
        <v>13.62</v>
      </c>
      <c r="N93" s="203">
        <v>34.97</v>
      </c>
      <c r="O93" s="203">
        <v>0</v>
      </c>
      <c r="P93" s="203">
        <v>37.08</v>
      </c>
      <c r="Q93" s="203">
        <v>0</v>
      </c>
      <c r="R93" s="203">
        <v>12.56</v>
      </c>
      <c r="S93" s="203">
        <v>7.82</v>
      </c>
      <c r="T93" s="203">
        <v>0</v>
      </c>
      <c r="U93" s="203">
        <v>41.33</v>
      </c>
      <c r="V93" s="203">
        <v>6.14</v>
      </c>
      <c r="W93" s="203">
        <v>8.89</v>
      </c>
      <c r="X93" s="203">
        <v>43.67</v>
      </c>
      <c r="Y93" s="203">
        <v>0</v>
      </c>
      <c r="Z93" s="203">
        <v>59.84</v>
      </c>
      <c r="AA93" s="203">
        <v>20.13</v>
      </c>
      <c r="AB93" s="203">
        <v>0</v>
      </c>
      <c r="AC93" s="203">
        <v>8.68</v>
      </c>
      <c r="AD93" s="203">
        <v>0</v>
      </c>
      <c r="AE93" s="203">
        <v>0</v>
      </c>
      <c r="AF93" s="203">
        <v>0</v>
      </c>
      <c r="AG93" s="203">
        <v>-0.28999999999999998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1.54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444.63</v>
      </c>
      <c r="M94" s="203">
        <v>13.62</v>
      </c>
      <c r="N94" s="203">
        <v>34.97</v>
      </c>
      <c r="O94" s="203">
        <v>0</v>
      </c>
      <c r="P94" s="203">
        <v>37.08</v>
      </c>
      <c r="Q94" s="203">
        <v>0</v>
      </c>
      <c r="R94" s="203">
        <v>12.56</v>
      </c>
      <c r="S94" s="203">
        <v>7.82</v>
      </c>
      <c r="T94" s="203">
        <v>0</v>
      </c>
      <c r="U94" s="203">
        <v>41.33</v>
      </c>
      <c r="V94" s="203">
        <v>6.14</v>
      </c>
      <c r="W94" s="203">
        <v>8.89</v>
      </c>
      <c r="X94" s="203">
        <v>43.67</v>
      </c>
      <c r="Y94" s="203">
        <v>0</v>
      </c>
      <c r="Z94" s="203">
        <v>59.84</v>
      </c>
      <c r="AA94" s="203">
        <v>20.13</v>
      </c>
      <c r="AB94" s="203">
        <v>0</v>
      </c>
      <c r="AC94" s="203">
        <v>8.68</v>
      </c>
      <c r="AD94" s="203">
        <v>0</v>
      </c>
      <c r="AE94" s="203">
        <v>0</v>
      </c>
      <c r="AF94" s="203">
        <v>0</v>
      </c>
      <c r="AG94" s="203">
        <v>-0.28999999999999998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1.54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476.3</v>
      </c>
      <c r="M95" s="203">
        <v>13.62</v>
      </c>
      <c r="N95" s="203">
        <v>34.97</v>
      </c>
      <c r="O95" s="203">
        <v>0</v>
      </c>
      <c r="P95" s="203">
        <v>37.08</v>
      </c>
      <c r="Q95" s="203">
        <v>0</v>
      </c>
      <c r="R95" s="203">
        <v>12.56</v>
      </c>
      <c r="S95" s="203">
        <v>7.82</v>
      </c>
      <c r="T95" s="203">
        <v>0</v>
      </c>
      <c r="U95" s="203">
        <v>41.33</v>
      </c>
      <c r="V95" s="203">
        <v>6.14</v>
      </c>
      <c r="W95" s="203">
        <v>8.89</v>
      </c>
      <c r="X95" s="203">
        <v>43.67</v>
      </c>
      <c r="Y95" s="203">
        <v>0</v>
      </c>
      <c r="Z95" s="203">
        <v>59.84</v>
      </c>
      <c r="AA95" s="203">
        <v>20.13</v>
      </c>
      <c r="AB95" s="203">
        <v>0</v>
      </c>
      <c r="AC95" s="203">
        <v>8.68</v>
      </c>
      <c r="AD95" s="203">
        <v>0</v>
      </c>
      <c r="AE95" s="203">
        <v>0</v>
      </c>
      <c r="AF95" s="203">
        <v>0</v>
      </c>
      <c r="AG95" s="203">
        <v>-0.28999999999999998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1.54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476.3</v>
      </c>
      <c r="M96" s="203">
        <v>13.62</v>
      </c>
      <c r="N96" s="203">
        <v>34.97</v>
      </c>
      <c r="O96" s="203">
        <v>0</v>
      </c>
      <c r="P96" s="203">
        <v>37.08</v>
      </c>
      <c r="Q96" s="203">
        <v>0</v>
      </c>
      <c r="R96" s="203">
        <v>12.56</v>
      </c>
      <c r="S96" s="203">
        <v>7.82</v>
      </c>
      <c r="T96" s="203">
        <v>0</v>
      </c>
      <c r="U96" s="203">
        <v>41.33</v>
      </c>
      <c r="V96" s="203">
        <v>6.14</v>
      </c>
      <c r="W96" s="203">
        <v>8.89</v>
      </c>
      <c r="X96" s="203">
        <v>43.67</v>
      </c>
      <c r="Y96" s="203">
        <v>0</v>
      </c>
      <c r="Z96" s="203">
        <v>59.84</v>
      </c>
      <c r="AA96" s="203">
        <v>20.13</v>
      </c>
      <c r="AB96" s="203">
        <v>0</v>
      </c>
      <c r="AC96" s="203">
        <v>8.68</v>
      </c>
      <c r="AD96" s="203">
        <v>0</v>
      </c>
      <c r="AE96" s="203">
        <v>0</v>
      </c>
      <c r="AF96" s="203">
        <v>0</v>
      </c>
      <c r="AG96" s="203">
        <v>-0.28999999999999998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5.6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476.3</v>
      </c>
      <c r="M97" s="203">
        <v>13.62</v>
      </c>
      <c r="N97" s="203">
        <v>34.97</v>
      </c>
      <c r="O97" s="203">
        <v>0</v>
      </c>
      <c r="P97" s="203">
        <v>37.08</v>
      </c>
      <c r="Q97" s="203">
        <v>0.55000000000000004</v>
      </c>
      <c r="R97" s="203">
        <v>12.56</v>
      </c>
      <c r="S97" s="203">
        <v>7.82</v>
      </c>
      <c r="T97" s="203">
        <v>0</v>
      </c>
      <c r="U97" s="203">
        <v>41.33</v>
      </c>
      <c r="V97" s="203">
        <v>6.14</v>
      </c>
      <c r="W97" s="203">
        <v>8.89</v>
      </c>
      <c r="X97" s="203">
        <v>43.67</v>
      </c>
      <c r="Y97" s="203">
        <v>0</v>
      </c>
      <c r="Z97" s="203">
        <v>59.84</v>
      </c>
      <c r="AA97" s="203">
        <v>20.13</v>
      </c>
      <c r="AB97" s="203">
        <v>0</v>
      </c>
      <c r="AC97" s="203">
        <v>8.68</v>
      </c>
      <c r="AD97" s="203">
        <v>0</v>
      </c>
      <c r="AE97" s="203">
        <v>0</v>
      </c>
      <c r="AF97" s="203">
        <v>0</v>
      </c>
      <c r="AG97" s="203">
        <v>-0.28999999999999998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7.62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476.3</v>
      </c>
      <c r="M98" s="203">
        <v>13.62</v>
      </c>
      <c r="N98" s="203">
        <v>34.97</v>
      </c>
      <c r="O98" s="203">
        <v>0</v>
      </c>
      <c r="P98" s="203">
        <v>37.08</v>
      </c>
      <c r="Q98" s="203">
        <v>0.55000000000000004</v>
      </c>
      <c r="R98" s="203">
        <v>12.56</v>
      </c>
      <c r="S98" s="203">
        <v>7.82</v>
      </c>
      <c r="T98" s="203">
        <v>0</v>
      </c>
      <c r="U98" s="203">
        <v>41.33</v>
      </c>
      <c r="V98" s="203">
        <v>6.14</v>
      </c>
      <c r="W98" s="203">
        <v>8.89</v>
      </c>
      <c r="X98" s="203">
        <v>43.67</v>
      </c>
      <c r="Y98" s="203">
        <v>0</v>
      </c>
      <c r="Z98" s="203">
        <v>59.84</v>
      </c>
      <c r="AA98" s="203">
        <v>20.13</v>
      </c>
      <c r="AB98" s="203">
        <v>0</v>
      </c>
      <c r="AC98" s="203">
        <v>8.68</v>
      </c>
      <c r="AD98" s="203">
        <v>0</v>
      </c>
      <c r="AE98" s="203">
        <v>0</v>
      </c>
      <c r="AF98" s="203">
        <v>0</v>
      </c>
      <c r="AG98" s="203">
        <v>-0.28999999999999998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1.6584999999999996E-2</v>
      </c>
      <c r="D99">
        <f t="shared" si="0"/>
        <v>3.5000000000000004E-5</v>
      </c>
      <c r="E99">
        <f t="shared" si="0"/>
        <v>0</v>
      </c>
      <c r="F99">
        <f t="shared" si="0"/>
        <v>0</v>
      </c>
      <c r="G99">
        <f t="shared" si="0"/>
        <v>9.4249999999999998E-4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5.0224999999999929E-2</v>
      </c>
      <c r="L99">
        <f t="shared" si="0"/>
        <v>7.4591074999999973</v>
      </c>
      <c r="M99">
        <f t="shared" si="0"/>
        <v>0.3268799999999995</v>
      </c>
      <c r="N99">
        <f t="shared" si="0"/>
        <v>0.83927999999999847</v>
      </c>
      <c r="O99">
        <f t="shared" si="0"/>
        <v>0</v>
      </c>
      <c r="P99">
        <f t="shared" si="0"/>
        <v>0.95513499999999962</v>
      </c>
      <c r="Q99">
        <f t="shared" si="0"/>
        <v>8.3999999999999982E-4</v>
      </c>
      <c r="R99">
        <f t="shared" si="0"/>
        <v>0.24340999999999952</v>
      </c>
      <c r="S99">
        <f t="shared" si="0"/>
        <v>0.1511425000000001</v>
      </c>
      <c r="T99">
        <f t="shared" si="0"/>
        <v>0</v>
      </c>
      <c r="U99">
        <f t="shared" si="0"/>
        <v>1.0821149999999986</v>
      </c>
      <c r="V99">
        <f t="shared" si="0"/>
        <v>0.11894249999999983</v>
      </c>
      <c r="W99">
        <f t="shared" si="0"/>
        <v>0.15755250000000001</v>
      </c>
      <c r="X99">
        <f t="shared" si="0"/>
        <v>0.87738500000000086</v>
      </c>
      <c r="Y99">
        <f t="shared" si="0"/>
        <v>0</v>
      </c>
      <c r="Z99">
        <f t="shared" si="0"/>
        <v>1.1723425000000014</v>
      </c>
      <c r="AA99">
        <f t="shared" si="0"/>
        <v>0.41652000000000083</v>
      </c>
      <c r="AB99">
        <f t="shared" si="0"/>
        <v>0</v>
      </c>
      <c r="AC99">
        <f t="shared" si="0"/>
        <v>0.25005499999999986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-8.7350000000000014E-3</v>
      </c>
      <c r="AH99">
        <f t="shared" si="0"/>
        <v>0</v>
      </c>
      <c r="AI99">
        <f t="shared" si="0"/>
        <v>7.2499999999999995E-4</v>
      </c>
      <c r="AJ99">
        <f t="shared" si="0"/>
        <v>0</v>
      </c>
      <c r="AK99">
        <f t="shared" si="0"/>
        <v>1.5216550000000015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0.21519250000000015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44830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-0.61</v>
      </c>
      <c r="AH3" s="203">
        <v>0</v>
      </c>
      <c r="AI3" s="203">
        <v>0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-0.61</v>
      </c>
      <c r="AH4" s="203">
        <v>0</v>
      </c>
      <c r="AI4" s="203">
        <v>0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-0.61</v>
      </c>
      <c r="AH5" s="203">
        <v>0</v>
      </c>
      <c r="AI5" s="203">
        <v>0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-0.61</v>
      </c>
      <c r="AH6" s="203">
        <v>0</v>
      </c>
      <c r="AI6" s="203">
        <v>0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-0.61</v>
      </c>
      <c r="AH7" s="203">
        <v>0</v>
      </c>
      <c r="AI7" s="203">
        <v>0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-0.61</v>
      </c>
      <c r="AH8" s="203">
        <v>0</v>
      </c>
      <c r="AI8" s="203">
        <v>0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-0.61</v>
      </c>
      <c r="AH9" s="203">
        <v>0</v>
      </c>
      <c r="AI9" s="203">
        <v>0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-0.61</v>
      </c>
      <c r="AH10" s="203">
        <v>0</v>
      </c>
      <c r="AI10" s="203">
        <v>0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-0.61</v>
      </c>
      <c r="AH11" s="203">
        <v>0</v>
      </c>
      <c r="AI11" s="203">
        <v>0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-0.61</v>
      </c>
      <c r="AH12" s="203">
        <v>0</v>
      </c>
      <c r="AI12" s="203">
        <v>0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-0.61</v>
      </c>
      <c r="AH13" s="203">
        <v>0</v>
      </c>
      <c r="AI13" s="203">
        <v>0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-0.61</v>
      </c>
      <c r="AH14" s="203">
        <v>0</v>
      </c>
      <c r="AI14" s="203">
        <v>0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-0.61</v>
      </c>
      <c r="AH15" s="203">
        <v>0</v>
      </c>
      <c r="AI15" s="203">
        <v>0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-0.61</v>
      </c>
      <c r="AH16" s="203">
        <v>0</v>
      </c>
      <c r="AI16" s="203">
        <v>0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-0.61</v>
      </c>
      <c r="AH17" s="203">
        <v>0</v>
      </c>
      <c r="AI17" s="203">
        <v>0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-0.61</v>
      </c>
      <c r="AH18" s="203">
        <v>0</v>
      </c>
      <c r="AI18" s="203">
        <v>0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-0.61</v>
      </c>
      <c r="AH19" s="203">
        <v>0</v>
      </c>
      <c r="AI19" s="203">
        <v>0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-0.61</v>
      </c>
      <c r="AH20" s="203">
        <v>0</v>
      </c>
      <c r="AI20" s="203">
        <v>0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-0.61</v>
      </c>
      <c r="AH21" s="203">
        <v>0</v>
      </c>
      <c r="AI21" s="203">
        <v>0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-0.61</v>
      </c>
      <c r="AH22" s="203">
        <v>0</v>
      </c>
      <c r="AI22" s="203">
        <v>0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-0.61</v>
      </c>
      <c r="AH23" s="203">
        <v>0</v>
      </c>
      <c r="AI23" s="203">
        <v>0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-0.61</v>
      </c>
      <c r="AH24" s="203">
        <v>0</v>
      </c>
      <c r="AI24" s="203">
        <v>0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-0.61</v>
      </c>
      <c r="AH25" s="203">
        <v>0</v>
      </c>
      <c r="AI25" s="203">
        <v>0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-0.61</v>
      </c>
      <c r="AH26" s="203">
        <v>0</v>
      </c>
      <c r="AI26" s="203">
        <v>0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1.42</v>
      </c>
      <c r="AD27" s="203">
        <v>0</v>
      </c>
      <c r="AE27" s="203">
        <v>0</v>
      </c>
      <c r="AF27" s="203">
        <v>0</v>
      </c>
      <c r="AG27" s="203">
        <v>-0.61</v>
      </c>
      <c r="AH27" s="203">
        <v>0</v>
      </c>
      <c r="AI27" s="203">
        <v>0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1.42</v>
      </c>
      <c r="AD28" s="203">
        <v>0</v>
      </c>
      <c r="AE28" s="203">
        <v>0</v>
      </c>
      <c r="AF28" s="203">
        <v>0</v>
      </c>
      <c r="AG28" s="203">
        <v>-0.61</v>
      </c>
      <c r="AH28" s="203">
        <v>0</v>
      </c>
      <c r="AI28" s="203">
        <v>0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-0.61</v>
      </c>
      <c r="AH29" s="203">
        <v>0</v>
      </c>
      <c r="AI29" s="203">
        <v>0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-0.61</v>
      </c>
      <c r="AH30" s="203">
        <v>0</v>
      </c>
      <c r="AI30" s="203">
        <v>0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1.42</v>
      </c>
      <c r="AD31" s="203">
        <v>0</v>
      </c>
      <c r="AE31" s="203">
        <v>0</v>
      </c>
      <c r="AF31" s="203">
        <v>0</v>
      </c>
      <c r="AG31" s="203">
        <v>-0.61</v>
      </c>
      <c r="AH31" s="203">
        <v>0</v>
      </c>
      <c r="AI31" s="203">
        <v>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1.42</v>
      </c>
      <c r="AD32" s="203">
        <v>0</v>
      </c>
      <c r="AE32" s="203">
        <v>0</v>
      </c>
      <c r="AF32" s="203">
        <v>0</v>
      </c>
      <c r="AG32" s="203">
        <v>-0.61</v>
      </c>
      <c r="AH32" s="203">
        <v>0</v>
      </c>
      <c r="AI32" s="203">
        <v>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1.42</v>
      </c>
      <c r="AD33" s="203">
        <v>0</v>
      </c>
      <c r="AE33" s="203">
        <v>0</v>
      </c>
      <c r="AF33" s="203">
        <v>0</v>
      </c>
      <c r="AG33" s="203">
        <v>-0.61</v>
      </c>
      <c r="AH33" s="203">
        <v>0</v>
      </c>
      <c r="AI33" s="203">
        <v>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1.42</v>
      </c>
      <c r="AD34" s="203">
        <v>0</v>
      </c>
      <c r="AE34" s="203">
        <v>0</v>
      </c>
      <c r="AF34" s="203">
        <v>0</v>
      </c>
      <c r="AG34" s="203">
        <v>-0.61</v>
      </c>
      <c r="AH34" s="203">
        <v>0</v>
      </c>
      <c r="AI34" s="203">
        <v>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1.42</v>
      </c>
      <c r="AD35" s="203">
        <v>0</v>
      </c>
      <c r="AE35" s="203">
        <v>0</v>
      </c>
      <c r="AF35" s="203">
        <v>0</v>
      </c>
      <c r="AG35" s="203">
        <v>-0.61</v>
      </c>
      <c r="AH35" s="203">
        <v>0</v>
      </c>
      <c r="AI35" s="203">
        <v>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1.42</v>
      </c>
      <c r="AD36" s="203">
        <v>0</v>
      </c>
      <c r="AE36" s="203">
        <v>0</v>
      </c>
      <c r="AF36" s="203">
        <v>0</v>
      </c>
      <c r="AG36" s="203">
        <v>-0.61</v>
      </c>
      <c r="AH36" s="203">
        <v>0</v>
      </c>
      <c r="AI36" s="203">
        <v>0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-0.61</v>
      </c>
      <c r="AH37" s="203">
        <v>0</v>
      </c>
      <c r="AI37" s="203">
        <v>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-0.61</v>
      </c>
      <c r="AH38" s="203">
        <v>0</v>
      </c>
      <c r="AI38" s="203">
        <v>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-0.61</v>
      </c>
      <c r="AH39" s="203">
        <v>0</v>
      </c>
      <c r="AI39" s="203">
        <v>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-0.61</v>
      </c>
      <c r="AH40" s="203">
        <v>0</v>
      </c>
      <c r="AI40" s="203">
        <v>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-0.61</v>
      </c>
      <c r="AH41" s="203">
        <v>0</v>
      </c>
      <c r="AI41" s="203">
        <v>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-0.61</v>
      </c>
      <c r="AH42" s="203">
        <v>0</v>
      </c>
      <c r="AI42" s="203">
        <v>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-0.61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-0.61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1.42</v>
      </c>
      <c r="AD45" s="203">
        <v>0</v>
      </c>
      <c r="AE45" s="203">
        <v>0</v>
      </c>
      <c r="AF45" s="203">
        <v>0</v>
      </c>
      <c r="AG45" s="203">
        <v>-0.61</v>
      </c>
      <c r="AH45" s="203">
        <v>0</v>
      </c>
      <c r="AI45" s="203">
        <v>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-0.61</v>
      </c>
      <c r="AH46" s="203">
        <v>0</v>
      </c>
      <c r="AI46" s="203">
        <v>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-0.61</v>
      </c>
      <c r="AH47" s="203">
        <v>0</v>
      </c>
      <c r="AI47" s="203">
        <v>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-0.61</v>
      </c>
      <c r="AH48" s="203">
        <v>0</v>
      </c>
      <c r="AI48" s="203">
        <v>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-0.61</v>
      </c>
      <c r="AH49" s="203">
        <v>0</v>
      </c>
      <c r="AI49" s="203">
        <v>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1.34</v>
      </c>
      <c r="AD50" s="203">
        <v>0</v>
      </c>
      <c r="AE50" s="203">
        <v>0</v>
      </c>
      <c r="AF50" s="203">
        <v>0</v>
      </c>
      <c r="AG50" s="203">
        <v>-0.61</v>
      </c>
      <c r="AH50" s="203">
        <v>0</v>
      </c>
      <c r="AI50" s="203">
        <v>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-0.61</v>
      </c>
      <c r="AH51" s="203">
        <v>0</v>
      </c>
      <c r="AI51" s="203">
        <v>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-0.61</v>
      </c>
      <c r="AH52" s="203">
        <v>0</v>
      </c>
      <c r="AI52" s="203">
        <v>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1.23</v>
      </c>
      <c r="AD53" s="203">
        <v>0</v>
      </c>
      <c r="AE53" s="203">
        <v>0</v>
      </c>
      <c r="AF53" s="203">
        <v>0</v>
      </c>
      <c r="AG53" s="203">
        <v>-0.61</v>
      </c>
      <c r="AH53" s="203">
        <v>0</v>
      </c>
      <c r="AI53" s="203">
        <v>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-0.61</v>
      </c>
      <c r="AH54" s="203">
        <v>0</v>
      </c>
      <c r="AI54" s="203">
        <v>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-0.61</v>
      </c>
      <c r="AH55" s="203">
        <v>0</v>
      </c>
      <c r="AI55" s="203">
        <v>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-0.61</v>
      </c>
      <c r="AH56" s="203">
        <v>0</v>
      </c>
      <c r="AI56" s="203">
        <v>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-0.61</v>
      </c>
      <c r="AH57" s="203">
        <v>0</v>
      </c>
      <c r="AI57" s="203">
        <v>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-0.61</v>
      </c>
      <c r="AH58" s="203">
        <v>0</v>
      </c>
      <c r="AI58" s="203">
        <v>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-0.61</v>
      </c>
      <c r="AH59" s="203">
        <v>0</v>
      </c>
      <c r="AI59" s="203">
        <v>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-0.61</v>
      </c>
      <c r="AH60" s="203">
        <v>0</v>
      </c>
      <c r="AI60" s="203">
        <v>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-0.61</v>
      </c>
      <c r="AH61" s="203">
        <v>0</v>
      </c>
      <c r="AI61" s="203">
        <v>0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-0.61</v>
      </c>
      <c r="AH62" s="203">
        <v>0</v>
      </c>
      <c r="AI62" s="203">
        <v>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-0.61</v>
      </c>
      <c r="AH63" s="203">
        <v>0</v>
      </c>
      <c r="AI63" s="203">
        <v>0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-0.61</v>
      </c>
      <c r="AH64" s="203">
        <v>0</v>
      </c>
      <c r="AI64" s="203">
        <v>0.45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-0.61</v>
      </c>
      <c r="AH65" s="203">
        <v>0</v>
      </c>
      <c r="AI65" s="203">
        <v>0.45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-0.61</v>
      </c>
      <c r="AH66" s="203">
        <v>0</v>
      </c>
      <c r="AI66" s="203">
        <v>0.45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-0.61</v>
      </c>
      <c r="AH67" s="203">
        <v>0</v>
      </c>
      <c r="AI67" s="203">
        <v>0.45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-0.61</v>
      </c>
      <c r="AH68" s="203">
        <v>0</v>
      </c>
      <c r="AI68" s="203">
        <v>0.45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1.34</v>
      </c>
      <c r="AD69" s="203">
        <v>0</v>
      </c>
      <c r="AE69" s="203">
        <v>0</v>
      </c>
      <c r="AF69" s="203">
        <v>0</v>
      </c>
      <c r="AG69" s="203">
        <v>-0.61</v>
      </c>
      <c r="AH69" s="203">
        <v>0</v>
      </c>
      <c r="AI69" s="203">
        <v>0.45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1.34</v>
      </c>
      <c r="AD70" s="203">
        <v>0</v>
      </c>
      <c r="AE70" s="203">
        <v>0</v>
      </c>
      <c r="AF70" s="203">
        <v>0</v>
      </c>
      <c r="AG70" s="203">
        <v>-0.61</v>
      </c>
      <c r="AH70" s="203">
        <v>0</v>
      </c>
      <c r="AI70" s="203">
        <v>0.45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1.34</v>
      </c>
      <c r="AD71" s="203">
        <v>0</v>
      </c>
      <c r="AE71" s="203">
        <v>0</v>
      </c>
      <c r="AF71" s="203">
        <v>0</v>
      </c>
      <c r="AG71" s="203">
        <v>-0.61</v>
      </c>
      <c r="AH71" s="203">
        <v>0</v>
      </c>
      <c r="AI71" s="203">
        <v>0.45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1.34</v>
      </c>
      <c r="AD72" s="203">
        <v>0</v>
      </c>
      <c r="AE72" s="203">
        <v>0</v>
      </c>
      <c r="AF72" s="203">
        <v>0</v>
      </c>
      <c r="AG72" s="203">
        <v>-0.61</v>
      </c>
      <c r="AH72" s="203">
        <v>0</v>
      </c>
      <c r="AI72" s="203">
        <v>0.45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1.34</v>
      </c>
      <c r="AD73" s="203">
        <v>0</v>
      </c>
      <c r="AE73" s="203">
        <v>0</v>
      </c>
      <c r="AF73" s="203">
        <v>0</v>
      </c>
      <c r="AG73" s="203">
        <v>-0.61</v>
      </c>
      <c r="AH73" s="203">
        <v>0</v>
      </c>
      <c r="AI73" s="203">
        <v>0.45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1.34</v>
      </c>
      <c r="AD74" s="203">
        <v>0</v>
      </c>
      <c r="AE74" s="203">
        <v>0</v>
      </c>
      <c r="AF74" s="203">
        <v>0</v>
      </c>
      <c r="AG74" s="203">
        <v>-0.45</v>
      </c>
      <c r="AH74" s="203">
        <v>0</v>
      </c>
      <c r="AI74" s="203">
        <v>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1.34</v>
      </c>
      <c r="AD75" s="203">
        <v>0</v>
      </c>
      <c r="AE75" s="203">
        <v>0</v>
      </c>
      <c r="AF75" s="203">
        <v>0</v>
      </c>
      <c r="AG75" s="203">
        <v>-0.45</v>
      </c>
      <c r="AH75" s="203">
        <v>0</v>
      </c>
      <c r="AI75" s="203">
        <v>0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1.34</v>
      </c>
      <c r="AD76" s="203">
        <v>0</v>
      </c>
      <c r="AE76" s="203">
        <v>0</v>
      </c>
      <c r="AF76" s="203">
        <v>0</v>
      </c>
      <c r="AG76" s="203">
        <v>-0.45</v>
      </c>
      <c r="AH76" s="203">
        <v>0</v>
      </c>
      <c r="AI76" s="203">
        <v>0</v>
      </c>
      <c r="AJ76" s="203">
        <v>0</v>
      </c>
      <c r="AK76" s="203">
        <v>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1.34</v>
      </c>
      <c r="AD77" s="203">
        <v>0</v>
      </c>
      <c r="AE77" s="203">
        <v>0</v>
      </c>
      <c r="AF77" s="203">
        <v>0</v>
      </c>
      <c r="AG77" s="203">
        <v>-0.45</v>
      </c>
      <c r="AH77" s="203">
        <v>0</v>
      </c>
      <c r="AI77" s="203">
        <v>0</v>
      </c>
      <c r="AJ77" s="203">
        <v>0</v>
      </c>
      <c r="AK77" s="203">
        <v>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1.46</v>
      </c>
      <c r="AD78" s="203">
        <v>0</v>
      </c>
      <c r="AE78" s="203">
        <v>0</v>
      </c>
      <c r="AF78" s="203">
        <v>0</v>
      </c>
      <c r="AG78" s="203">
        <v>-0.45</v>
      </c>
      <c r="AH78" s="203">
        <v>0</v>
      </c>
      <c r="AI78" s="203">
        <v>0</v>
      </c>
      <c r="AJ78" s="203">
        <v>0</v>
      </c>
      <c r="AK78" s="203">
        <v>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1.46</v>
      </c>
      <c r="AD79" s="203">
        <v>0</v>
      </c>
      <c r="AE79" s="203">
        <v>0</v>
      </c>
      <c r="AF79" s="203">
        <v>0</v>
      </c>
      <c r="AG79" s="203">
        <v>-0.45</v>
      </c>
      <c r="AH79" s="203">
        <v>0</v>
      </c>
      <c r="AI79" s="203">
        <v>0</v>
      </c>
      <c r="AJ79" s="203">
        <v>0</v>
      </c>
      <c r="AK79" s="203">
        <v>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1.46</v>
      </c>
      <c r="AD80" s="203">
        <v>0</v>
      </c>
      <c r="AE80" s="203">
        <v>0</v>
      </c>
      <c r="AF80" s="203">
        <v>0</v>
      </c>
      <c r="AG80" s="203">
        <v>-0.45</v>
      </c>
      <c r="AH80" s="203">
        <v>0</v>
      </c>
      <c r="AI80" s="203">
        <v>0</v>
      </c>
      <c r="AJ80" s="203">
        <v>0</v>
      </c>
      <c r="AK80" s="203">
        <v>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1.46</v>
      </c>
      <c r="AD81" s="203">
        <v>0</v>
      </c>
      <c r="AE81" s="203">
        <v>0</v>
      </c>
      <c r="AF81" s="203">
        <v>0</v>
      </c>
      <c r="AG81" s="203">
        <v>-0.45</v>
      </c>
      <c r="AH81" s="203">
        <v>0</v>
      </c>
      <c r="AI81" s="203">
        <v>0</v>
      </c>
      <c r="AJ81" s="203">
        <v>0</v>
      </c>
      <c r="AK81" s="203">
        <v>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1.5</v>
      </c>
      <c r="AD82" s="203">
        <v>0</v>
      </c>
      <c r="AE82" s="203">
        <v>0</v>
      </c>
      <c r="AF82" s="203">
        <v>0</v>
      </c>
      <c r="AG82" s="203">
        <v>-0.45</v>
      </c>
      <c r="AH82" s="203">
        <v>0</v>
      </c>
      <c r="AI82" s="203">
        <v>0</v>
      </c>
      <c r="AJ82" s="203">
        <v>0</v>
      </c>
      <c r="AK82" s="203">
        <v>29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1.5</v>
      </c>
      <c r="AD83" s="203">
        <v>0</v>
      </c>
      <c r="AE83" s="203">
        <v>0</v>
      </c>
      <c r="AF83" s="203">
        <v>0</v>
      </c>
      <c r="AG83" s="203">
        <v>-0.45</v>
      </c>
      <c r="AH83" s="203">
        <v>0</v>
      </c>
      <c r="AI83" s="203">
        <v>0</v>
      </c>
      <c r="AJ83" s="203">
        <v>0</v>
      </c>
      <c r="AK83" s="203">
        <v>28.09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1.5</v>
      </c>
      <c r="AD84" s="203">
        <v>0</v>
      </c>
      <c r="AE84" s="203">
        <v>0</v>
      </c>
      <c r="AF84" s="203">
        <v>0</v>
      </c>
      <c r="AG84" s="203">
        <v>-0.45</v>
      </c>
      <c r="AH84" s="203">
        <v>0</v>
      </c>
      <c r="AI84" s="203">
        <v>0</v>
      </c>
      <c r="AJ84" s="203">
        <v>0</v>
      </c>
      <c r="AK84" s="203">
        <v>28.09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1.5</v>
      </c>
      <c r="AD85" s="203">
        <v>0</v>
      </c>
      <c r="AE85" s="203">
        <v>0</v>
      </c>
      <c r="AF85" s="203">
        <v>0</v>
      </c>
      <c r="AG85" s="203">
        <v>-0.45</v>
      </c>
      <c r="AH85" s="203">
        <v>0</v>
      </c>
      <c r="AI85" s="203">
        <v>0</v>
      </c>
      <c r="AJ85" s="203">
        <v>0</v>
      </c>
      <c r="AK85" s="203">
        <v>28.09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1.5</v>
      </c>
      <c r="AD86" s="203">
        <v>0</v>
      </c>
      <c r="AE86" s="203">
        <v>0</v>
      </c>
      <c r="AF86" s="203">
        <v>0</v>
      </c>
      <c r="AG86" s="203">
        <v>-0.45</v>
      </c>
      <c r="AH86" s="203">
        <v>0</v>
      </c>
      <c r="AI86" s="203">
        <v>0</v>
      </c>
      <c r="AJ86" s="203">
        <v>0</v>
      </c>
      <c r="AK86" s="203">
        <v>28.09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1.5</v>
      </c>
      <c r="AD87" s="203">
        <v>0</v>
      </c>
      <c r="AE87" s="203">
        <v>0</v>
      </c>
      <c r="AF87" s="203">
        <v>0</v>
      </c>
      <c r="AG87" s="203">
        <v>-0.45</v>
      </c>
      <c r="AH87" s="203">
        <v>0</v>
      </c>
      <c r="AI87" s="203">
        <v>0</v>
      </c>
      <c r="AJ87" s="203">
        <v>0</v>
      </c>
      <c r="AK87" s="203">
        <v>28.55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1.5</v>
      </c>
      <c r="AD88" s="203">
        <v>0</v>
      </c>
      <c r="AE88" s="203">
        <v>0</v>
      </c>
      <c r="AF88" s="203">
        <v>0</v>
      </c>
      <c r="AG88" s="203">
        <v>-0.45</v>
      </c>
      <c r="AH88" s="203">
        <v>0</v>
      </c>
      <c r="AI88" s="203">
        <v>0</v>
      </c>
      <c r="AJ88" s="203">
        <v>0</v>
      </c>
      <c r="AK88" s="203">
        <v>28.55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1.5</v>
      </c>
      <c r="AD89" s="203">
        <v>0</v>
      </c>
      <c r="AE89" s="203">
        <v>0</v>
      </c>
      <c r="AF89" s="203">
        <v>0</v>
      </c>
      <c r="AG89" s="203">
        <v>-0.45</v>
      </c>
      <c r="AH89" s="203">
        <v>0</v>
      </c>
      <c r="AI89" s="203">
        <v>0</v>
      </c>
      <c r="AJ89" s="203">
        <v>0</v>
      </c>
      <c r="AK89" s="203">
        <v>28.55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1.5</v>
      </c>
      <c r="AD90" s="203">
        <v>0</v>
      </c>
      <c r="AE90" s="203">
        <v>0</v>
      </c>
      <c r="AF90" s="203">
        <v>0</v>
      </c>
      <c r="AG90" s="203">
        <v>-0.45</v>
      </c>
      <c r="AH90" s="203">
        <v>0</v>
      </c>
      <c r="AI90" s="203">
        <v>0</v>
      </c>
      <c r="AJ90" s="203">
        <v>0</v>
      </c>
      <c r="AK90" s="203">
        <v>28.55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1.5</v>
      </c>
      <c r="AD91" s="203">
        <v>0</v>
      </c>
      <c r="AE91" s="203">
        <v>0</v>
      </c>
      <c r="AF91" s="203">
        <v>0</v>
      </c>
      <c r="AG91" s="203">
        <v>-0.45</v>
      </c>
      <c r="AH91" s="203">
        <v>0</v>
      </c>
      <c r="AI91" s="203">
        <v>0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1.5</v>
      </c>
      <c r="AD92" s="203">
        <v>0</v>
      </c>
      <c r="AE92" s="203">
        <v>0</v>
      </c>
      <c r="AF92" s="203">
        <v>0</v>
      </c>
      <c r="AG92" s="203">
        <v>-0.45</v>
      </c>
      <c r="AH92" s="203">
        <v>0</v>
      </c>
      <c r="AI92" s="203">
        <v>0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1.5</v>
      </c>
      <c r="AD93" s="203">
        <v>0</v>
      </c>
      <c r="AE93" s="203">
        <v>0</v>
      </c>
      <c r="AF93" s="203">
        <v>0</v>
      </c>
      <c r="AG93" s="203">
        <v>-0.45</v>
      </c>
      <c r="AH93" s="203">
        <v>0</v>
      </c>
      <c r="AI93" s="203">
        <v>0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1.5</v>
      </c>
      <c r="AD94" s="203">
        <v>0</v>
      </c>
      <c r="AE94" s="203">
        <v>0</v>
      </c>
      <c r="AF94" s="203">
        <v>0</v>
      </c>
      <c r="AG94" s="203">
        <v>-0.45</v>
      </c>
      <c r="AH94" s="203">
        <v>0</v>
      </c>
      <c r="AI94" s="203">
        <v>0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1.5</v>
      </c>
      <c r="AD95" s="203">
        <v>0</v>
      </c>
      <c r="AE95" s="203">
        <v>0</v>
      </c>
      <c r="AF95" s="203">
        <v>0</v>
      </c>
      <c r="AG95" s="203">
        <v>-0.45</v>
      </c>
      <c r="AH95" s="203">
        <v>0</v>
      </c>
      <c r="AI95" s="203">
        <v>0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1.5</v>
      </c>
      <c r="AD96" s="203">
        <v>0</v>
      </c>
      <c r="AE96" s="203">
        <v>0</v>
      </c>
      <c r="AF96" s="203">
        <v>0</v>
      </c>
      <c r="AG96" s="203">
        <v>-0.45</v>
      </c>
      <c r="AH96" s="203">
        <v>0</v>
      </c>
      <c r="AI96" s="203">
        <v>0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1.5</v>
      </c>
      <c r="AD97" s="203">
        <v>0</v>
      </c>
      <c r="AE97" s="203">
        <v>0</v>
      </c>
      <c r="AF97" s="203">
        <v>0</v>
      </c>
      <c r="AG97" s="203">
        <v>-0.45</v>
      </c>
      <c r="AH97" s="203">
        <v>0</v>
      </c>
      <c r="AI97" s="203">
        <v>0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1.5</v>
      </c>
      <c r="AD98" s="203">
        <v>0</v>
      </c>
      <c r="AE98" s="203">
        <v>0</v>
      </c>
      <c r="AF98" s="203">
        <v>0</v>
      </c>
      <c r="AG98" s="203">
        <v>-0.45</v>
      </c>
      <c r="AH98" s="203">
        <v>0</v>
      </c>
      <c r="AI98" s="203">
        <v>0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4.3149999999999973E-2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-1.3640000000000011E-2</v>
      </c>
      <c r="AH99">
        <f t="shared" si="0"/>
        <v>0</v>
      </c>
      <c r="AI99">
        <f t="shared" si="0"/>
        <v>1.1250000000000001E-3</v>
      </c>
      <c r="AJ99">
        <f t="shared" si="0"/>
        <v>0</v>
      </c>
      <c r="AK99">
        <f t="shared" si="0"/>
        <v>0.69464000000000037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-0.12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-0.12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-0.12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-0.12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-0.12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-0.12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-0.12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-0.12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-0.12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-0.12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-0.12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-0.12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-0.12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-0.12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-0.12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-0.12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-0.12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-0.12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-0.12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-0.12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-0.12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-0.12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-0.12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-0.12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-0.12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-0.12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-0.12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-0.12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-0.12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-0.12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-0.12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-0.12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-0.12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-0.12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-0.12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-0.12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-0.12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-0.12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-0.12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-0.12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-0.12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-0.12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-0.12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-0.12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-0.12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-0.12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-0.12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-0.12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-0.12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-0.12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-0.12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-0.12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-0.12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-0.12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-0.12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-0.12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-0.12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-0.12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-0.12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-0.12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-0.12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-0.12</v>
      </c>
      <c r="AH64" s="203">
        <v>0</v>
      </c>
      <c r="AI64" s="203">
        <v>0.09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-0.12</v>
      </c>
      <c r="AH65" s="203">
        <v>0</v>
      </c>
      <c r="AI65" s="203">
        <v>0.09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-0.12</v>
      </c>
      <c r="AH66" s="203">
        <v>0</v>
      </c>
      <c r="AI66" s="203">
        <v>0.09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-0.12</v>
      </c>
      <c r="AH67" s="203">
        <v>0</v>
      </c>
      <c r="AI67" s="203">
        <v>0.09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-0.12</v>
      </c>
      <c r="AH68" s="203">
        <v>0</v>
      </c>
      <c r="AI68" s="203">
        <v>0.09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-0.12</v>
      </c>
      <c r="AH69" s="203">
        <v>0</v>
      </c>
      <c r="AI69" s="203">
        <v>0.09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-0.12</v>
      </c>
      <c r="AH70" s="203">
        <v>0</v>
      </c>
      <c r="AI70" s="203">
        <v>0.09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-0.12</v>
      </c>
      <c r="AH71" s="203">
        <v>0</v>
      </c>
      <c r="AI71" s="203">
        <v>0.09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-0.12</v>
      </c>
      <c r="AH72" s="203">
        <v>0</v>
      </c>
      <c r="AI72" s="203">
        <v>0.09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-0.12</v>
      </c>
      <c r="AH73" s="203">
        <v>0</v>
      </c>
      <c r="AI73" s="203">
        <v>0.09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-0.09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-0.09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-0.09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-0.09</v>
      </c>
      <c r="AH77" s="203">
        <v>0</v>
      </c>
      <c r="AI77" s="203">
        <v>0</v>
      </c>
      <c r="AJ77" s="203">
        <v>0</v>
      </c>
      <c r="AK77" s="203">
        <v>10.82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-0.09</v>
      </c>
      <c r="AH78" s="203">
        <v>0</v>
      </c>
      <c r="AI78" s="203">
        <v>0</v>
      </c>
      <c r="AJ78" s="203">
        <v>0</v>
      </c>
      <c r="AK78" s="203">
        <v>10.82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-0.09</v>
      </c>
      <c r="AH79" s="203">
        <v>0</v>
      </c>
      <c r="AI79" s="203">
        <v>0</v>
      </c>
      <c r="AJ79" s="203">
        <v>0</v>
      </c>
      <c r="AK79" s="203">
        <v>13.82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-0.09</v>
      </c>
      <c r="AH80" s="203">
        <v>0</v>
      </c>
      <c r="AI80" s="203">
        <v>0</v>
      </c>
      <c r="AJ80" s="203">
        <v>0</v>
      </c>
      <c r="AK80" s="203">
        <v>13.82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-0.09</v>
      </c>
      <c r="AH81" s="203">
        <v>0</v>
      </c>
      <c r="AI81" s="203">
        <v>0</v>
      </c>
      <c r="AJ81" s="203">
        <v>0</v>
      </c>
      <c r="AK81" s="203">
        <v>13.82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-0.09</v>
      </c>
      <c r="AH82" s="203">
        <v>0</v>
      </c>
      <c r="AI82" s="203">
        <v>0</v>
      </c>
      <c r="AJ82" s="203">
        <v>0</v>
      </c>
      <c r="AK82" s="203">
        <v>13.82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-0.09</v>
      </c>
      <c r="AH83" s="203">
        <v>0</v>
      </c>
      <c r="AI83" s="203">
        <v>0</v>
      </c>
      <c r="AJ83" s="203">
        <v>0</v>
      </c>
      <c r="AK83" s="203">
        <v>10.19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-0.09</v>
      </c>
      <c r="AH84" s="203">
        <v>0</v>
      </c>
      <c r="AI84" s="203">
        <v>0</v>
      </c>
      <c r="AJ84" s="203">
        <v>0</v>
      </c>
      <c r="AK84" s="203">
        <v>10.19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-0.09</v>
      </c>
      <c r="AH85" s="203">
        <v>0</v>
      </c>
      <c r="AI85" s="203">
        <v>0</v>
      </c>
      <c r="AJ85" s="203">
        <v>0</v>
      </c>
      <c r="AK85" s="203">
        <v>10.19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-0.09</v>
      </c>
      <c r="AH86" s="203">
        <v>0</v>
      </c>
      <c r="AI86" s="203">
        <v>0</v>
      </c>
      <c r="AJ86" s="203">
        <v>0</v>
      </c>
      <c r="AK86" s="203">
        <v>10.19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-0.09</v>
      </c>
      <c r="AH87" s="203">
        <v>0</v>
      </c>
      <c r="AI87" s="203">
        <v>0</v>
      </c>
      <c r="AJ87" s="203">
        <v>0</v>
      </c>
      <c r="AK87" s="203">
        <v>10.35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-0.09</v>
      </c>
      <c r="AH88" s="203">
        <v>0</v>
      </c>
      <c r="AI88" s="203">
        <v>0</v>
      </c>
      <c r="AJ88" s="203">
        <v>0</v>
      </c>
      <c r="AK88" s="203">
        <v>10.35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-0.09</v>
      </c>
      <c r="AH89" s="203">
        <v>0</v>
      </c>
      <c r="AI89" s="203">
        <v>0</v>
      </c>
      <c r="AJ89" s="203">
        <v>0</v>
      </c>
      <c r="AK89" s="203">
        <v>10.35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-0.09</v>
      </c>
      <c r="AH90" s="203">
        <v>0</v>
      </c>
      <c r="AI90" s="203">
        <v>0</v>
      </c>
      <c r="AJ90" s="203">
        <v>0</v>
      </c>
      <c r="AK90" s="203">
        <v>10.35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-0.09</v>
      </c>
      <c r="AH91" s="203">
        <v>0</v>
      </c>
      <c r="AI91" s="203">
        <v>0</v>
      </c>
      <c r="AJ91" s="203">
        <v>0</v>
      </c>
      <c r="AK91" s="203">
        <v>10.52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-0.09</v>
      </c>
      <c r="AH92" s="203">
        <v>0</v>
      </c>
      <c r="AI92" s="203">
        <v>0</v>
      </c>
      <c r="AJ92" s="203">
        <v>0</v>
      </c>
      <c r="AK92" s="203">
        <v>10.52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-0.09</v>
      </c>
      <c r="AH93" s="203">
        <v>0</v>
      </c>
      <c r="AI93" s="203">
        <v>0</v>
      </c>
      <c r="AJ93" s="203">
        <v>0</v>
      </c>
      <c r="AK93" s="203">
        <v>10.52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-0.09</v>
      </c>
      <c r="AH94" s="203">
        <v>0</v>
      </c>
      <c r="AI94" s="203">
        <v>0</v>
      </c>
      <c r="AJ94" s="203">
        <v>0</v>
      </c>
      <c r="AK94" s="203">
        <v>10.52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-0.09</v>
      </c>
      <c r="AH95" s="203">
        <v>0</v>
      </c>
      <c r="AI95" s="203">
        <v>0</v>
      </c>
      <c r="AJ95" s="203">
        <v>0</v>
      </c>
      <c r="AK95" s="203">
        <v>10.52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-0.09</v>
      </c>
      <c r="AH96" s="203">
        <v>0</v>
      </c>
      <c r="AI96" s="203">
        <v>0</v>
      </c>
      <c r="AJ96" s="203">
        <v>0</v>
      </c>
      <c r="AK96" s="203">
        <v>10.52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-0.09</v>
      </c>
      <c r="AH97" s="203">
        <v>0</v>
      </c>
      <c r="AI97" s="203">
        <v>0</v>
      </c>
      <c r="AJ97" s="203">
        <v>0</v>
      </c>
      <c r="AK97" s="203">
        <v>10.52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-0.09</v>
      </c>
      <c r="AH98" s="203">
        <v>0</v>
      </c>
      <c r="AI98" s="203">
        <v>0</v>
      </c>
      <c r="AJ98" s="203">
        <v>0</v>
      </c>
      <c r="AK98" s="203">
        <v>10.52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-2.6925E-3</v>
      </c>
      <c r="AH99">
        <f t="shared" si="0"/>
        <v>0</v>
      </c>
      <c r="AI99">
        <f t="shared" si="0"/>
        <v>2.2499999999999994E-4</v>
      </c>
      <c r="AJ99">
        <f t="shared" si="0"/>
        <v>0</v>
      </c>
      <c r="AK99">
        <f t="shared" si="0"/>
        <v>0.16847999999999994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-2</v>
      </c>
      <c r="H3" s="203">
        <v>0</v>
      </c>
      <c r="I3" s="203">
        <v>0</v>
      </c>
      <c r="J3" s="203">
        <v>0</v>
      </c>
      <c r="K3" s="203">
        <v>256.44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-2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-2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-2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-2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-2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-2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-2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-2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-2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-2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-2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-2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-2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-2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-2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-2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-2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-2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-2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-2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-2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-2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-2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-2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-2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-2</v>
      </c>
      <c r="H29" s="203">
        <v>0</v>
      </c>
      <c r="I29" s="203">
        <v>0</v>
      </c>
      <c r="J29" s="203">
        <v>0</v>
      </c>
      <c r="K29" s="203">
        <v>285.95999999999998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-2</v>
      </c>
      <c r="H30" s="203">
        <v>0</v>
      </c>
      <c r="I30" s="203">
        <v>0</v>
      </c>
      <c r="J30" s="203">
        <v>0</v>
      </c>
      <c r="K30" s="203">
        <v>285.95999999999998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-2</v>
      </c>
      <c r="H31" s="203">
        <v>0</v>
      </c>
      <c r="I31" s="203">
        <v>0</v>
      </c>
      <c r="J31" s="203">
        <v>0</v>
      </c>
      <c r="K31" s="203">
        <v>285.95999999999998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-2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-2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-2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-2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-2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-2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-2</v>
      </c>
      <c r="H38" s="203">
        <v>0</v>
      </c>
      <c r="I38" s="203">
        <v>0</v>
      </c>
      <c r="J38" s="203">
        <v>0</v>
      </c>
      <c r="K38" s="203">
        <v>250.4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-2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3">
        <v>-2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3">
        <v>-2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3">
        <v>-2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3">
        <v>-2</v>
      </c>
      <c r="H43" s="203">
        <v>0</v>
      </c>
      <c r="I43" s="203">
        <v>0</v>
      </c>
      <c r="J43" s="203">
        <v>0</v>
      </c>
      <c r="K43" s="203">
        <v>285.95999999999998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3">
        <v>-2</v>
      </c>
      <c r="H44" s="203">
        <v>0</v>
      </c>
      <c r="I44" s="203">
        <v>0</v>
      </c>
      <c r="J44" s="203">
        <v>0</v>
      </c>
      <c r="K44" s="203">
        <v>285.95999999999998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3">
        <v>-2</v>
      </c>
      <c r="H45" s="203">
        <v>0</v>
      </c>
      <c r="I45" s="203">
        <v>0</v>
      </c>
      <c r="J45" s="203">
        <v>0</v>
      </c>
      <c r="K45" s="203">
        <v>285.95999999999998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3">
        <v>-2</v>
      </c>
      <c r="H46" s="203">
        <v>0</v>
      </c>
      <c r="I46" s="203">
        <v>0</v>
      </c>
      <c r="J46" s="203">
        <v>0</v>
      </c>
      <c r="K46" s="203">
        <v>285.95999999999998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-2</v>
      </c>
      <c r="H47" s="203">
        <v>0</v>
      </c>
      <c r="I47" s="203">
        <v>0</v>
      </c>
      <c r="J47" s="203">
        <v>0</v>
      </c>
      <c r="K47" s="203">
        <v>285.95999999999998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3">
        <v>-2</v>
      </c>
      <c r="H48" s="203">
        <v>0</v>
      </c>
      <c r="I48" s="203">
        <v>0</v>
      </c>
      <c r="J48" s="203">
        <v>0</v>
      </c>
      <c r="K48" s="203">
        <v>285.95999999999998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34.07</v>
      </c>
      <c r="D49" s="26">
        <v>0</v>
      </c>
      <c r="E49" s="26">
        <v>0</v>
      </c>
      <c r="F49" s="26">
        <v>0</v>
      </c>
      <c r="G49" s="203">
        <v>-2</v>
      </c>
      <c r="H49" s="203">
        <v>0</v>
      </c>
      <c r="I49" s="203">
        <v>0</v>
      </c>
      <c r="J49" s="203">
        <v>0</v>
      </c>
      <c r="K49" s="203">
        <v>285.95999999999998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34.4</v>
      </c>
      <c r="D50" s="26">
        <v>0</v>
      </c>
      <c r="E50" s="26">
        <v>0</v>
      </c>
      <c r="F50" s="26">
        <v>0</v>
      </c>
      <c r="G50" s="203">
        <v>-2</v>
      </c>
      <c r="H50" s="203">
        <v>0</v>
      </c>
      <c r="I50" s="203">
        <v>0</v>
      </c>
      <c r="J50" s="203">
        <v>0</v>
      </c>
      <c r="K50" s="203">
        <v>285.95999999999998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-2</v>
      </c>
      <c r="H51" s="203">
        <v>0</v>
      </c>
      <c r="I51" s="203">
        <v>0</v>
      </c>
      <c r="J51" s="203">
        <v>0</v>
      </c>
      <c r="K51" s="203">
        <v>285.95999999999998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-2</v>
      </c>
      <c r="H52" s="203">
        <v>0</v>
      </c>
      <c r="I52" s="203">
        <v>0</v>
      </c>
      <c r="J52" s="203">
        <v>0</v>
      </c>
      <c r="K52" s="203">
        <v>285.95999999999998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-2</v>
      </c>
      <c r="H53" s="203">
        <v>0</v>
      </c>
      <c r="I53" s="203">
        <v>0</v>
      </c>
      <c r="J53" s="203">
        <v>0</v>
      </c>
      <c r="K53" s="203">
        <v>285.95999999999998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-2</v>
      </c>
      <c r="H54" s="203">
        <v>0</v>
      </c>
      <c r="I54" s="203">
        <v>0</v>
      </c>
      <c r="J54" s="203">
        <v>0</v>
      </c>
      <c r="K54" s="203">
        <v>285.95999999999998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-2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-2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-2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-2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-2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-2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-2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-2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-2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-2</v>
      </c>
      <c r="H64" s="203">
        <v>0</v>
      </c>
      <c r="I64" s="203">
        <v>1.5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-2</v>
      </c>
      <c r="H65" s="203">
        <v>0</v>
      </c>
      <c r="I65" s="203">
        <v>1.5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-2</v>
      </c>
      <c r="H66" s="203">
        <v>0</v>
      </c>
      <c r="I66" s="203">
        <v>1.5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-2</v>
      </c>
      <c r="H67" s="203">
        <v>0</v>
      </c>
      <c r="I67" s="203">
        <v>1.5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-2</v>
      </c>
      <c r="H68" s="203">
        <v>0</v>
      </c>
      <c r="I68" s="203">
        <v>1.5</v>
      </c>
      <c r="J68" s="203">
        <v>0</v>
      </c>
      <c r="K68" s="203">
        <v>285.95999999999998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-2</v>
      </c>
      <c r="H69" s="203">
        <v>0</v>
      </c>
      <c r="I69" s="203">
        <v>1.5</v>
      </c>
      <c r="J69" s="203">
        <v>0</v>
      </c>
      <c r="K69" s="203">
        <v>285.95999999999998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-2</v>
      </c>
      <c r="H70" s="203">
        <v>0</v>
      </c>
      <c r="I70" s="203">
        <v>1.5</v>
      </c>
      <c r="J70" s="203">
        <v>0</v>
      </c>
      <c r="K70" s="203">
        <v>285.95999999999998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-2</v>
      </c>
      <c r="H71" s="203">
        <v>0</v>
      </c>
      <c r="I71" s="203">
        <v>1.5</v>
      </c>
      <c r="J71" s="203">
        <v>0</v>
      </c>
      <c r="K71" s="203">
        <v>285.95999999999998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-2</v>
      </c>
      <c r="H72" s="203">
        <v>0</v>
      </c>
      <c r="I72" s="203">
        <v>1.5</v>
      </c>
      <c r="J72" s="203">
        <v>0</v>
      </c>
      <c r="K72" s="203">
        <v>285.95999999999998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-2</v>
      </c>
      <c r="H73" s="203">
        <v>0</v>
      </c>
      <c r="I73" s="203">
        <v>1.5</v>
      </c>
      <c r="J73" s="203">
        <v>0</v>
      </c>
      <c r="K73" s="203">
        <v>285.95999999999998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-1.5</v>
      </c>
      <c r="H74" s="203">
        <v>0</v>
      </c>
      <c r="I74" s="203">
        <v>0</v>
      </c>
      <c r="J74" s="203">
        <v>0</v>
      </c>
      <c r="K74" s="203">
        <v>285.95999999999998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-1.5</v>
      </c>
      <c r="H75" s="203">
        <v>0</v>
      </c>
      <c r="I75" s="203">
        <v>0</v>
      </c>
      <c r="J75" s="203">
        <v>0</v>
      </c>
      <c r="K75" s="203">
        <v>285.95999999999998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-1.5</v>
      </c>
      <c r="H76" s="203">
        <v>0</v>
      </c>
      <c r="I76" s="203">
        <v>0</v>
      </c>
      <c r="J76" s="203">
        <v>0</v>
      </c>
      <c r="K76" s="203">
        <v>285.95999999999998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34.4</v>
      </c>
      <c r="D77" s="26">
        <v>0</v>
      </c>
      <c r="E77" s="26">
        <v>0</v>
      </c>
      <c r="F77" s="26">
        <v>0</v>
      </c>
      <c r="G77" s="203">
        <v>-1.5</v>
      </c>
      <c r="H77" s="203">
        <v>0</v>
      </c>
      <c r="I77" s="203">
        <v>0</v>
      </c>
      <c r="J77" s="203">
        <v>0</v>
      </c>
      <c r="K77" s="203">
        <v>290.95999999999998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-1.5</v>
      </c>
      <c r="H78" s="203">
        <v>0</v>
      </c>
      <c r="I78" s="203">
        <v>0</v>
      </c>
      <c r="J78" s="203">
        <v>0</v>
      </c>
      <c r="K78" s="203">
        <v>290.95999999999998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-1.5</v>
      </c>
      <c r="H79" s="203">
        <v>0</v>
      </c>
      <c r="I79" s="203">
        <v>0</v>
      </c>
      <c r="J79" s="203">
        <v>0</v>
      </c>
      <c r="K79" s="203">
        <v>293.95999999999998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-1.5</v>
      </c>
      <c r="H80" s="203">
        <v>0</v>
      </c>
      <c r="I80" s="203">
        <v>0</v>
      </c>
      <c r="J80" s="203">
        <v>0</v>
      </c>
      <c r="K80" s="203">
        <v>293.95999999999998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-1.5</v>
      </c>
      <c r="H81" s="203">
        <v>0</v>
      </c>
      <c r="I81" s="203">
        <v>0</v>
      </c>
      <c r="J81" s="203">
        <v>0</v>
      </c>
      <c r="K81" s="203">
        <v>293.95999999999998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3">
        <v>-1.5</v>
      </c>
      <c r="H82" s="203">
        <v>0</v>
      </c>
      <c r="I82" s="203">
        <v>0</v>
      </c>
      <c r="J82" s="203">
        <v>0</v>
      </c>
      <c r="K82" s="203">
        <v>293.95999999999998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-1.5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-1.5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-1.5</v>
      </c>
      <c r="H85" s="203">
        <v>0</v>
      </c>
      <c r="I85" s="203">
        <v>0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-1.5</v>
      </c>
      <c r="H86" s="203">
        <v>0</v>
      </c>
      <c r="I86" s="203">
        <v>0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-1.5</v>
      </c>
      <c r="H87" s="203">
        <v>0</v>
      </c>
      <c r="I87" s="203">
        <v>0</v>
      </c>
      <c r="J87" s="203">
        <v>0</v>
      </c>
      <c r="K87" s="203">
        <v>315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-1.5</v>
      </c>
      <c r="H88" s="203">
        <v>0</v>
      </c>
      <c r="I88" s="203">
        <v>0</v>
      </c>
      <c r="J88" s="203">
        <v>0</v>
      </c>
      <c r="K88" s="203">
        <v>315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-1.5</v>
      </c>
      <c r="H89" s="203">
        <v>0</v>
      </c>
      <c r="I89" s="203">
        <v>0</v>
      </c>
      <c r="J89" s="203">
        <v>0</v>
      </c>
      <c r="K89" s="203">
        <v>315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-1.5</v>
      </c>
      <c r="H90" s="203">
        <v>0</v>
      </c>
      <c r="I90" s="203">
        <v>0</v>
      </c>
      <c r="J90" s="203">
        <v>0</v>
      </c>
      <c r="K90" s="203">
        <v>315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-1.5</v>
      </c>
      <c r="H91" s="203">
        <v>0</v>
      </c>
      <c r="I91" s="203">
        <v>0</v>
      </c>
      <c r="J91" s="203">
        <v>0</v>
      </c>
      <c r="K91" s="203">
        <v>320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-1.5</v>
      </c>
      <c r="H92" s="203">
        <v>0</v>
      </c>
      <c r="I92" s="203">
        <v>0</v>
      </c>
      <c r="J92" s="203">
        <v>0</v>
      </c>
      <c r="K92" s="203">
        <v>320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-1.5</v>
      </c>
      <c r="H93" s="203">
        <v>0</v>
      </c>
      <c r="I93" s="203">
        <v>0</v>
      </c>
      <c r="J93" s="203">
        <v>0</v>
      </c>
      <c r="K93" s="203">
        <v>320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-1.5</v>
      </c>
      <c r="H94" s="203">
        <v>0</v>
      </c>
      <c r="I94" s="203">
        <v>0</v>
      </c>
      <c r="J94" s="203">
        <v>0</v>
      </c>
      <c r="K94" s="203">
        <v>320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-1.5</v>
      </c>
      <c r="H95" s="203">
        <v>0</v>
      </c>
      <c r="I95" s="203">
        <v>0</v>
      </c>
      <c r="J95" s="203">
        <v>0</v>
      </c>
      <c r="K95" s="203">
        <v>320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-1.5</v>
      </c>
      <c r="H96" s="203">
        <v>0</v>
      </c>
      <c r="I96" s="203">
        <v>0</v>
      </c>
      <c r="J96" s="203">
        <v>0</v>
      </c>
      <c r="K96" s="203">
        <v>320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-1.5</v>
      </c>
      <c r="H97" s="203">
        <v>0</v>
      </c>
      <c r="I97" s="203">
        <v>0</v>
      </c>
      <c r="J97" s="203">
        <v>0</v>
      </c>
      <c r="K97" s="203">
        <v>320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-1.5</v>
      </c>
      <c r="H98" s="203">
        <v>0</v>
      </c>
      <c r="I98" s="203">
        <v>0</v>
      </c>
      <c r="J98" s="203">
        <v>0</v>
      </c>
      <c r="K98" s="203">
        <v>320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0.86521750000000008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-4.4874999999999998E-2</v>
      </c>
      <c r="H99" s="156">
        <f t="shared" si="0"/>
        <v>0</v>
      </c>
      <c r="I99" s="156">
        <f t="shared" si="0"/>
        <v>3.7499999999999999E-3</v>
      </c>
      <c r="J99" s="156">
        <f t="shared" si="0"/>
        <v>0</v>
      </c>
      <c r="K99" s="156">
        <f t="shared" si="0"/>
        <v>6.7869099999999944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15.13</v>
      </c>
      <c r="D3" s="203">
        <v>3.69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5.63</v>
      </c>
      <c r="L3" s="203">
        <v>126.97</v>
      </c>
      <c r="M3" s="203">
        <v>1.1200000000000001</v>
      </c>
      <c r="N3" s="203">
        <v>1.82</v>
      </c>
      <c r="O3" s="203">
        <v>2.57</v>
      </c>
      <c r="P3" s="203">
        <v>0.96</v>
      </c>
      <c r="Q3" s="203">
        <v>10.029999999999999</v>
      </c>
      <c r="R3" s="203">
        <v>0.65</v>
      </c>
      <c r="S3" s="203">
        <v>0.41</v>
      </c>
      <c r="T3" s="203">
        <v>0</v>
      </c>
      <c r="U3" s="203">
        <v>1.81</v>
      </c>
      <c r="V3" s="203">
        <v>0.32</v>
      </c>
      <c r="W3" s="203">
        <v>0</v>
      </c>
      <c r="X3" s="203">
        <v>2.27</v>
      </c>
      <c r="Y3" s="203">
        <v>0</v>
      </c>
      <c r="Z3" s="203">
        <v>1.99</v>
      </c>
      <c r="AA3" s="203">
        <v>0.35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34.51</v>
      </c>
      <c r="AH3" s="203">
        <v>0</v>
      </c>
      <c r="AI3" s="203">
        <v>57.43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15.13</v>
      </c>
      <c r="D4" s="203">
        <v>3.69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5.63</v>
      </c>
      <c r="L4" s="203">
        <v>126.97</v>
      </c>
      <c r="M4" s="203">
        <v>1.1200000000000001</v>
      </c>
      <c r="N4" s="203">
        <v>1.82</v>
      </c>
      <c r="O4" s="203">
        <v>2.57</v>
      </c>
      <c r="P4" s="203">
        <v>0.96</v>
      </c>
      <c r="Q4" s="203">
        <v>10.029999999999999</v>
      </c>
      <c r="R4" s="203">
        <v>0.65</v>
      </c>
      <c r="S4" s="203">
        <v>0.41</v>
      </c>
      <c r="T4" s="203">
        <v>0</v>
      </c>
      <c r="U4" s="203">
        <v>1.81</v>
      </c>
      <c r="V4" s="203">
        <v>0.32</v>
      </c>
      <c r="W4" s="203">
        <v>0.46</v>
      </c>
      <c r="X4" s="203">
        <v>2.27</v>
      </c>
      <c r="Y4" s="203">
        <v>0</v>
      </c>
      <c r="Z4" s="203">
        <v>1.99</v>
      </c>
      <c r="AA4" s="203">
        <v>0.35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34.51</v>
      </c>
      <c r="AH4" s="203">
        <v>0</v>
      </c>
      <c r="AI4" s="203">
        <v>57.43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15.13</v>
      </c>
      <c r="D5" s="203">
        <v>3.69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5.63</v>
      </c>
      <c r="L5" s="203">
        <v>126.97</v>
      </c>
      <c r="M5" s="203">
        <v>1.1200000000000001</v>
      </c>
      <c r="N5" s="203">
        <v>1.82</v>
      </c>
      <c r="O5" s="203">
        <v>2.57</v>
      </c>
      <c r="P5" s="203">
        <v>0.96</v>
      </c>
      <c r="Q5" s="203">
        <v>10.029999999999999</v>
      </c>
      <c r="R5" s="203">
        <v>0.65</v>
      </c>
      <c r="S5" s="203">
        <v>0.41</v>
      </c>
      <c r="T5" s="203">
        <v>0</v>
      </c>
      <c r="U5" s="203">
        <v>1.81</v>
      </c>
      <c r="V5" s="203">
        <v>0.32</v>
      </c>
      <c r="W5" s="203">
        <v>0.46</v>
      </c>
      <c r="X5" s="203">
        <v>2.27</v>
      </c>
      <c r="Y5" s="203">
        <v>0</v>
      </c>
      <c r="Z5" s="203">
        <v>2.41</v>
      </c>
      <c r="AA5" s="203">
        <v>0.35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34.51</v>
      </c>
      <c r="AH5" s="203">
        <v>0</v>
      </c>
      <c r="AI5" s="203">
        <v>57.43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15.13</v>
      </c>
      <c r="D6" s="203">
        <v>3.69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5.63</v>
      </c>
      <c r="L6" s="203">
        <v>126.97</v>
      </c>
      <c r="M6" s="203">
        <v>1.1200000000000001</v>
      </c>
      <c r="N6" s="203">
        <v>1.82</v>
      </c>
      <c r="O6" s="203">
        <v>2.57</v>
      </c>
      <c r="P6" s="203">
        <v>0.96</v>
      </c>
      <c r="Q6" s="203">
        <v>10.029999999999999</v>
      </c>
      <c r="R6" s="203">
        <v>0.65</v>
      </c>
      <c r="S6" s="203">
        <v>0.41</v>
      </c>
      <c r="T6" s="203">
        <v>0</v>
      </c>
      <c r="U6" s="203">
        <v>1.81</v>
      </c>
      <c r="V6" s="203">
        <v>0.32</v>
      </c>
      <c r="W6" s="203">
        <v>0.46</v>
      </c>
      <c r="X6" s="203">
        <v>2.27</v>
      </c>
      <c r="Y6" s="203">
        <v>0</v>
      </c>
      <c r="Z6" s="203">
        <v>2.33</v>
      </c>
      <c r="AA6" s="203">
        <v>0.35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34.51</v>
      </c>
      <c r="AH6" s="203">
        <v>0</v>
      </c>
      <c r="AI6" s="203">
        <v>57.43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15.13</v>
      </c>
      <c r="D7" s="203">
        <v>3.69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75.69</v>
      </c>
      <c r="L7" s="203">
        <v>126.97</v>
      </c>
      <c r="M7" s="203">
        <v>1.1200000000000001</v>
      </c>
      <c r="N7" s="203">
        <v>1.82</v>
      </c>
      <c r="O7" s="203">
        <v>2.57</v>
      </c>
      <c r="P7" s="203">
        <v>0.96</v>
      </c>
      <c r="Q7" s="203">
        <v>10.029999999999999</v>
      </c>
      <c r="R7" s="203">
        <v>9.42</v>
      </c>
      <c r="S7" s="203">
        <v>5.97</v>
      </c>
      <c r="T7" s="203">
        <v>0</v>
      </c>
      <c r="U7" s="203">
        <v>1.81</v>
      </c>
      <c r="V7" s="203">
        <v>0.31</v>
      </c>
      <c r="W7" s="203">
        <v>8.09</v>
      </c>
      <c r="X7" s="203">
        <v>2.27</v>
      </c>
      <c r="Y7" s="203">
        <v>0</v>
      </c>
      <c r="Z7" s="203">
        <v>2.87</v>
      </c>
      <c r="AA7" s="203">
        <v>9.5299999999999994</v>
      </c>
      <c r="AB7" s="203">
        <v>0</v>
      </c>
      <c r="AC7" s="203">
        <v>20.67</v>
      </c>
      <c r="AD7" s="203">
        <v>0</v>
      </c>
      <c r="AE7" s="203">
        <v>0</v>
      </c>
      <c r="AF7" s="203">
        <v>0</v>
      </c>
      <c r="AG7" s="203">
        <v>34.51</v>
      </c>
      <c r="AH7" s="203">
        <v>0</v>
      </c>
      <c r="AI7" s="203">
        <v>57.43</v>
      </c>
      <c r="AJ7" s="203">
        <v>0</v>
      </c>
      <c r="AK7" s="203">
        <v>16.87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15.13</v>
      </c>
      <c r="D8" s="203">
        <v>3.69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75.680000000000007</v>
      </c>
      <c r="L8" s="203">
        <v>126.97</v>
      </c>
      <c r="M8" s="203">
        <v>1.1200000000000001</v>
      </c>
      <c r="N8" s="203">
        <v>1.82</v>
      </c>
      <c r="O8" s="203">
        <v>2.57</v>
      </c>
      <c r="P8" s="203">
        <v>0.96</v>
      </c>
      <c r="Q8" s="203">
        <v>10.029999999999999</v>
      </c>
      <c r="R8" s="203">
        <v>9.42</v>
      </c>
      <c r="S8" s="203">
        <v>5.97</v>
      </c>
      <c r="T8" s="203">
        <v>0</v>
      </c>
      <c r="U8" s="203">
        <v>1.81</v>
      </c>
      <c r="V8" s="203">
        <v>0.31</v>
      </c>
      <c r="W8" s="203">
        <v>8.26</v>
      </c>
      <c r="X8" s="203">
        <v>2.27</v>
      </c>
      <c r="Y8" s="203">
        <v>0</v>
      </c>
      <c r="Z8" s="203">
        <v>2.87</v>
      </c>
      <c r="AA8" s="203">
        <v>9.5299999999999994</v>
      </c>
      <c r="AB8" s="203">
        <v>0</v>
      </c>
      <c r="AC8" s="203">
        <v>20.67</v>
      </c>
      <c r="AD8" s="203">
        <v>0</v>
      </c>
      <c r="AE8" s="203">
        <v>0</v>
      </c>
      <c r="AF8" s="203">
        <v>0</v>
      </c>
      <c r="AG8" s="203">
        <v>34.51</v>
      </c>
      <c r="AH8" s="203">
        <v>0</v>
      </c>
      <c r="AI8" s="203">
        <v>57.43</v>
      </c>
      <c r="AJ8" s="203">
        <v>0</v>
      </c>
      <c r="AK8" s="203">
        <v>16.87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15.13</v>
      </c>
      <c r="D9" s="203">
        <v>3.69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75.69</v>
      </c>
      <c r="L9" s="203">
        <v>126.97</v>
      </c>
      <c r="M9" s="203">
        <v>1.1200000000000001</v>
      </c>
      <c r="N9" s="203">
        <v>1.82</v>
      </c>
      <c r="O9" s="203">
        <v>2.57</v>
      </c>
      <c r="P9" s="203">
        <v>0.96</v>
      </c>
      <c r="Q9" s="203">
        <v>10.029999999999999</v>
      </c>
      <c r="R9" s="203">
        <v>9.42</v>
      </c>
      <c r="S9" s="203">
        <v>5.97</v>
      </c>
      <c r="T9" s="203">
        <v>0</v>
      </c>
      <c r="U9" s="203">
        <v>1.81</v>
      </c>
      <c r="V9" s="203">
        <v>0.31</v>
      </c>
      <c r="W9" s="203">
        <v>8.26</v>
      </c>
      <c r="X9" s="203">
        <v>2.27</v>
      </c>
      <c r="Y9" s="203">
        <v>0</v>
      </c>
      <c r="Z9" s="203">
        <v>2.87</v>
      </c>
      <c r="AA9" s="203">
        <v>9.5299999999999994</v>
      </c>
      <c r="AB9" s="203">
        <v>0</v>
      </c>
      <c r="AC9" s="203">
        <v>20.67</v>
      </c>
      <c r="AD9" s="203">
        <v>0</v>
      </c>
      <c r="AE9" s="203">
        <v>0</v>
      </c>
      <c r="AF9" s="203">
        <v>0</v>
      </c>
      <c r="AG9" s="203">
        <v>34.51</v>
      </c>
      <c r="AH9" s="203">
        <v>0</v>
      </c>
      <c r="AI9" s="203">
        <v>57.43</v>
      </c>
      <c r="AJ9" s="203">
        <v>0</v>
      </c>
      <c r="AK9" s="203">
        <v>16.87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15.13</v>
      </c>
      <c r="D10" s="203">
        <v>3.69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75.680000000000007</v>
      </c>
      <c r="L10" s="203">
        <v>126.97</v>
      </c>
      <c r="M10" s="203">
        <v>1.1200000000000001</v>
      </c>
      <c r="N10" s="203">
        <v>1.82</v>
      </c>
      <c r="O10" s="203">
        <v>2.57</v>
      </c>
      <c r="P10" s="203">
        <v>0.96</v>
      </c>
      <c r="Q10" s="203">
        <v>10.029999999999999</v>
      </c>
      <c r="R10" s="203">
        <v>9.42</v>
      </c>
      <c r="S10" s="203">
        <v>5.97</v>
      </c>
      <c r="T10" s="203">
        <v>0</v>
      </c>
      <c r="U10" s="203">
        <v>1.81</v>
      </c>
      <c r="V10" s="203">
        <v>0.31</v>
      </c>
      <c r="W10" s="203">
        <v>8.26</v>
      </c>
      <c r="X10" s="203">
        <v>2.27</v>
      </c>
      <c r="Y10" s="203">
        <v>0</v>
      </c>
      <c r="Z10" s="203">
        <v>2.87</v>
      </c>
      <c r="AA10" s="203">
        <v>9.5299999999999994</v>
      </c>
      <c r="AB10" s="203">
        <v>0</v>
      </c>
      <c r="AC10" s="203">
        <v>20.67</v>
      </c>
      <c r="AD10" s="203">
        <v>0</v>
      </c>
      <c r="AE10" s="203">
        <v>0</v>
      </c>
      <c r="AF10" s="203">
        <v>0</v>
      </c>
      <c r="AG10" s="203">
        <v>34.51</v>
      </c>
      <c r="AH10" s="203">
        <v>0</v>
      </c>
      <c r="AI10" s="203">
        <v>57.43</v>
      </c>
      <c r="AJ10" s="203">
        <v>0</v>
      </c>
      <c r="AK10" s="203">
        <v>16.87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15.13</v>
      </c>
      <c r="D11" s="203">
        <v>3.69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75.69</v>
      </c>
      <c r="L11" s="203">
        <v>126.97</v>
      </c>
      <c r="M11" s="203">
        <v>1.1200000000000001</v>
      </c>
      <c r="N11" s="203">
        <v>1.82</v>
      </c>
      <c r="O11" s="203">
        <v>2.57</v>
      </c>
      <c r="P11" s="203">
        <v>0.96</v>
      </c>
      <c r="Q11" s="203">
        <v>10.029999999999999</v>
      </c>
      <c r="R11" s="203">
        <v>9.42</v>
      </c>
      <c r="S11" s="203">
        <v>5.97</v>
      </c>
      <c r="T11" s="203">
        <v>0</v>
      </c>
      <c r="U11" s="203">
        <v>1.81</v>
      </c>
      <c r="V11" s="203">
        <v>0.31</v>
      </c>
      <c r="W11" s="203">
        <v>8.26</v>
      </c>
      <c r="X11" s="203">
        <v>2.27</v>
      </c>
      <c r="Y11" s="203">
        <v>0</v>
      </c>
      <c r="Z11" s="203">
        <v>2.87</v>
      </c>
      <c r="AA11" s="203">
        <v>9.5299999999999994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34.51</v>
      </c>
      <c r="AH11" s="203">
        <v>0</v>
      </c>
      <c r="AI11" s="203">
        <v>57.43</v>
      </c>
      <c r="AJ11" s="203">
        <v>0</v>
      </c>
      <c r="AK11" s="203">
        <v>16.87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15.13</v>
      </c>
      <c r="D12" s="203">
        <v>3.69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75.680000000000007</v>
      </c>
      <c r="L12" s="203">
        <v>126.97</v>
      </c>
      <c r="M12" s="203">
        <v>1.1200000000000001</v>
      </c>
      <c r="N12" s="203">
        <v>1.82</v>
      </c>
      <c r="O12" s="203">
        <v>2.57</v>
      </c>
      <c r="P12" s="203">
        <v>0.96</v>
      </c>
      <c r="Q12" s="203">
        <v>10.029999999999999</v>
      </c>
      <c r="R12" s="203">
        <v>9.42</v>
      </c>
      <c r="S12" s="203">
        <v>5.97</v>
      </c>
      <c r="T12" s="203">
        <v>0</v>
      </c>
      <c r="U12" s="203">
        <v>1.81</v>
      </c>
      <c r="V12" s="203">
        <v>0.31</v>
      </c>
      <c r="W12" s="203">
        <v>8.26</v>
      </c>
      <c r="X12" s="203">
        <v>2.27</v>
      </c>
      <c r="Y12" s="203">
        <v>0</v>
      </c>
      <c r="Z12" s="203">
        <v>2.87</v>
      </c>
      <c r="AA12" s="203">
        <v>9.5299999999999994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34.51</v>
      </c>
      <c r="AH12" s="203">
        <v>0</v>
      </c>
      <c r="AI12" s="203">
        <v>57.43</v>
      </c>
      <c r="AJ12" s="203">
        <v>0</v>
      </c>
      <c r="AK12" s="203">
        <v>16.87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15.13</v>
      </c>
      <c r="D13" s="203">
        <v>3.69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75.69</v>
      </c>
      <c r="L13" s="203">
        <v>126.97</v>
      </c>
      <c r="M13" s="203">
        <v>1.1200000000000001</v>
      </c>
      <c r="N13" s="203">
        <v>1.82</v>
      </c>
      <c r="O13" s="203">
        <v>2.57</v>
      </c>
      <c r="P13" s="203">
        <v>0.96</v>
      </c>
      <c r="Q13" s="203">
        <v>10.029999999999999</v>
      </c>
      <c r="R13" s="203">
        <v>9.5399999999999991</v>
      </c>
      <c r="S13" s="203">
        <v>6.03</v>
      </c>
      <c r="T13" s="203">
        <v>0</v>
      </c>
      <c r="U13" s="203">
        <v>1.81</v>
      </c>
      <c r="V13" s="203">
        <v>0.31</v>
      </c>
      <c r="W13" s="203">
        <v>8.26</v>
      </c>
      <c r="X13" s="203">
        <v>2.27</v>
      </c>
      <c r="Y13" s="203">
        <v>0</v>
      </c>
      <c r="Z13" s="203">
        <v>2.87</v>
      </c>
      <c r="AA13" s="203">
        <v>9.5299999999999994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34.51</v>
      </c>
      <c r="AH13" s="203">
        <v>0</v>
      </c>
      <c r="AI13" s="203">
        <v>57.43</v>
      </c>
      <c r="AJ13" s="203">
        <v>0</v>
      </c>
      <c r="AK13" s="203">
        <v>17.670000000000002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15.13</v>
      </c>
      <c r="D14" s="203">
        <v>3.69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75.680000000000007</v>
      </c>
      <c r="L14" s="203">
        <v>126.97</v>
      </c>
      <c r="M14" s="203">
        <v>1.1200000000000001</v>
      </c>
      <c r="N14" s="203">
        <v>1.82</v>
      </c>
      <c r="O14" s="203">
        <v>2.57</v>
      </c>
      <c r="P14" s="203">
        <v>0.96</v>
      </c>
      <c r="Q14" s="203">
        <v>10.029999999999999</v>
      </c>
      <c r="R14" s="203">
        <v>9.5399999999999991</v>
      </c>
      <c r="S14" s="203">
        <v>6.03</v>
      </c>
      <c r="T14" s="203">
        <v>0</v>
      </c>
      <c r="U14" s="203">
        <v>1.81</v>
      </c>
      <c r="V14" s="203">
        <v>0.31</v>
      </c>
      <c r="W14" s="203">
        <v>8.26</v>
      </c>
      <c r="X14" s="203">
        <v>2.27</v>
      </c>
      <c r="Y14" s="203">
        <v>0</v>
      </c>
      <c r="Z14" s="203">
        <v>2.87</v>
      </c>
      <c r="AA14" s="203">
        <v>9.5299999999999994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34.51</v>
      </c>
      <c r="AH14" s="203">
        <v>0</v>
      </c>
      <c r="AI14" s="203">
        <v>57.43</v>
      </c>
      <c r="AJ14" s="203">
        <v>0</v>
      </c>
      <c r="AK14" s="203">
        <v>17.670000000000002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15.13</v>
      </c>
      <c r="D15" s="203">
        <v>3.69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75.69</v>
      </c>
      <c r="L15" s="203">
        <v>126.97</v>
      </c>
      <c r="M15" s="203">
        <v>1.1200000000000001</v>
      </c>
      <c r="N15" s="203">
        <v>1.82</v>
      </c>
      <c r="O15" s="203">
        <v>2.57</v>
      </c>
      <c r="P15" s="203">
        <v>0.96</v>
      </c>
      <c r="Q15" s="203">
        <v>10.029999999999999</v>
      </c>
      <c r="R15" s="203">
        <v>9.5399999999999991</v>
      </c>
      <c r="S15" s="203">
        <v>6.03</v>
      </c>
      <c r="T15" s="203">
        <v>0</v>
      </c>
      <c r="U15" s="203">
        <v>1.81</v>
      </c>
      <c r="V15" s="203">
        <v>9.1</v>
      </c>
      <c r="W15" s="203">
        <v>8.26</v>
      </c>
      <c r="X15" s="203">
        <v>50.31</v>
      </c>
      <c r="Y15" s="203">
        <v>0</v>
      </c>
      <c r="Z15" s="203">
        <v>28.61</v>
      </c>
      <c r="AA15" s="203">
        <v>9.5299999999999994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34.51</v>
      </c>
      <c r="AH15" s="203">
        <v>0</v>
      </c>
      <c r="AI15" s="203">
        <v>57.43</v>
      </c>
      <c r="AJ15" s="203">
        <v>0</v>
      </c>
      <c r="AK15" s="203">
        <v>17.670000000000002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15.13</v>
      </c>
      <c r="D16" s="203">
        <v>3.69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75.680000000000007</v>
      </c>
      <c r="L16" s="203">
        <v>126.97</v>
      </c>
      <c r="M16" s="203">
        <v>1.1200000000000001</v>
      </c>
      <c r="N16" s="203">
        <v>1.82</v>
      </c>
      <c r="O16" s="203">
        <v>2.57</v>
      </c>
      <c r="P16" s="203">
        <v>0.96</v>
      </c>
      <c r="Q16" s="203">
        <v>10.029999999999999</v>
      </c>
      <c r="R16" s="203">
        <v>9.5399999999999991</v>
      </c>
      <c r="S16" s="203">
        <v>6.03</v>
      </c>
      <c r="T16" s="203">
        <v>0</v>
      </c>
      <c r="U16" s="203">
        <v>1.81</v>
      </c>
      <c r="V16" s="203">
        <v>9.1</v>
      </c>
      <c r="W16" s="203">
        <v>8.26</v>
      </c>
      <c r="X16" s="203">
        <v>50.31</v>
      </c>
      <c r="Y16" s="203">
        <v>0</v>
      </c>
      <c r="Z16" s="203">
        <v>31.82</v>
      </c>
      <c r="AA16" s="203">
        <v>9.5299999999999994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34.51</v>
      </c>
      <c r="AH16" s="203">
        <v>0</v>
      </c>
      <c r="AI16" s="203">
        <v>57.43</v>
      </c>
      <c r="AJ16" s="203">
        <v>0</v>
      </c>
      <c r="AK16" s="203">
        <v>17.670000000000002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15.13</v>
      </c>
      <c r="D17" s="203">
        <v>3.69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75.69</v>
      </c>
      <c r="L17" s="203">
        <v>126.97</v>
      </c>
      <c r="M17" s="203">
        <v>1.1200000000000001</v>
      </c>
      <c r="N17" s="203">
        <v>1.82</v>
      </c>
      <c r="O17" s="203">
        <v>2.57</v>
      </c>
      <c r="P17" s="203">
        <v>0.96</v>
      </c>
      <c r="Q17" s="203">
        <v>10.029999999999999</v>
      </c>
      <c r="R17" s="203">
        <v>9.5399999999999991</v>
      </c>
      <c r="S17" s="203">
        <v>6.03</v>
      </c>
      <c r="T17" s="203">
        <v>0</v>
      </c>
      <c r="U17" s="203">
        <v>1.81</v>
      </c>
      <c r="V17" s="203">
        <v>9.1</v>
      </c>
      <c r="W17" s="203">
        <v>8.26</v>
      </c>
      <c r="X17" s="203">
        <v>50.31</v>
      </c>
      <c r="Y17" s="203">
        <v>0</v>
      </c>
      <c r="Z17" s="203">
        <v>31.82</v>
      </c>
      <c r="AA17" s="203">
        <v>9.5299999999999994</v>
      </c>
      <c r="AB17" s="203">
        <v>0</v>
      </c>
      <c r="AC17" s="203">
        <v>20.67</v>
      </c>
      <c r="AD17" s="203">
        <v>0</v>
      </c>
      <c r="AE17" s="203">
        <v>0</v>
      </c>
      <c r="AF17" s="203">
        <v>0</v>
      </c>
      <c r="AG17" s="203">
        <v>34.51</v>
      </c>
      <c r="AH17" s="203">
        <v>0</v>
      </c>
      <c r="AI17" s="203">
        <v>57.43</v>
      </c>
      <c r="AJ17" s="203">
        <v>0</v>
      </c>
      <c r="AK17" s="203">
        <v>17.670000000000002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15.13</v>
      </c>
      <c r="D18" s="203">
        <v>3.69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75.680000000000007</v>
      </c>
      <c r="L18" s="203">
        <v>126.97</v>
      </c>
      <c r="M18" s="203">
        <v>1.1200000000000001</v>
      </c>
      <c r="N18" s="203">
        <v>1.82</v>
      </c>
      <c r="O18" s="203">
        <v>2.57</v>
      </c>
      <c r="P18" s="203">
        <v>0.96</v>
      </c>
      <c r="Q18" s="203">
        <v>10.029999999999999</v>
      </c>
      <c r="R18" s="203">
        <v>9.5399999999999991</v>
      </c>
      <c r="S18" s="203">
        <v>6.03</v>
      </c>
      <c r="T18" s="203">
        <v>0</v>
      </c>
      <c r="U18" s="203">
        <v>1.81</v>
      </c>
      <c r="V18" s="203">
        <v>9.1</v>
      </c>
      <c r="W18" s="203">
        <v>8.26</v>
      </c>
      <c r="X18" s="203">
        <v>50.31</v>
      </c>
      <c r="Y18" s="203">
        <v>0</v>
      </c>
      <c r="Z18" s="203">
        <v>31.82</v>
      </c>
      <c r="AA18" s="203">
        <v>9.5299999999999994</v>
      </c>
      <c r="AB18" s="203">
        <v>0</v>
      </c>
      <c r="AC18" s="203">
        <v>20.67</v>
      </c>
      <c r="AD18" s="203">
        <v>0</v>
      </c>
      <c r="AE18" s="203">
        <v>0</v>
      </c>
      <c r="AF18" s="203">
        <v>0</v>
      </c>
      <c r="AG18" s="203">
        <v>34.51</v>
      </c>
      <c r="AH18" s="203">
        <v>0</v>
      </c>
      <c r="AI18" s="203">
        <v>57.43</v>
      </c>
      <c r="AJ18" s="203">
        <v>0</v>
      </c>
      <c r="AK18" s="203">
        <v>17.670000000000002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15.13</v>
      </c>
      <c r="D19" s="203">
        <v>3.69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75.69</v>
      </c>
      <c r="L19" s="203">
        <v>126.97</v>
      </c>
      <c r="M19" s="203">
        <v>1.1200000000000001</v>
      </c>
      <c r="N19" s="203">
        <v>1.82</v>
      </c>
      <c r="O19" s="203">
        <v>2.57</v>
      </c>
      <c r="P19" s="203">
        <v>0.96</v>
      </c>
      <c r="Q19" s="203">
        <v>10.029999999999999</v>
      </c>
      <c r="R19" s="203">
        <v>9.5399999999999991</v>
      </c>
      <c r="S19" s="203">
        <v>6.03</v>
      </c>
      <c r="T19" s="203">
        <v>0</v>
      </c>
      <c r="U19" s="203">
        <v>1.81</v>
      </c>
      <c r="V19" s="203">
        <v>9.1</v>
      </c>
      <c r="W19" s="203">
        <v>8.26</v>
      </c>
      <c r="X19" s="203">
        <v>50.31</v>
      </c>
      <c r="Y19" s="203">
        <v>0</v>
      </c>
      <c r="Z19" s="203">
        <v>31.82</v>
      </c>
      <c r="AA19" s="203">
        <v>9.5299999999999994</v>
      </c>
      <c r="AB19" s="203">
        <v>0</v>
      </c>
      <c r="AC19" s="203">
        <v>20.67</v>
      </c>
      <c r="AD19" s="203">
        <v>0</v>
      </c>
      <c r="AE19" s="203">
        <v>0</v>
      </c>
      <c r="AF19" s="203">
        <v>0</v>
      </c>
      <c r="AG19" s="203">
        <v>34.51</v>
      </c>
      <c r="AH19" s="203">
        <v>0</v>
      </c>
      <c r="AI19" s="203">
        <v>57.43</v>
      </c>
      <c r="AJ19" s="203">
        <v>0</v>
      </c>
      <c r="AK19" s="203">
        <v>20.49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15.13</v>
      </c>
      <c r="D20" s="203">
        <v>3.69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75.680000000000007</v>
      </c>
      <c r="L20" s="203">
        <v>126.97</v>
      </c>
      <c r="M20" s="203">
        <v>1.1200000000000001</v>
      </c>
      <c r="N20" s="203">
        <v>1.82</v>
      </c>
      <c r="O20" s="203">
        <v>2.57</v>
      </c>
      <c r="P20" s="203">
        <v>0.96</v>
      </c>
      <c r="Q20" s="203">
        <v>10.029999999999999</v>
      </c>
      <c r="R20" s="203">
        <v>9.5399999999999991</v>
      </c>
      <c r="S20" s="203">
        <v>6.03</v>
      </c>
      <c r="T20" s="203">
        <v>0</v>
      </c>
      <c r="U20" s="203">
        <v>1.81</v>
      </c>
      <c r="V20" s="203">
        <v>9.1</v>
      </c>
      <c r="W20" s="203">
        <v>8.26</v>
      </c>
      <c r="X20" s="203">
        <v>50.31</v>
      </c>
      <c r="Y20" s="203">
        <v>0</v>
      </c>
      <c r="Z20" s="203">
        <v>31.82</v>
      </c>
      <c r="AA20" s="203">
        <v>9.5299999999999994</v>
      </c>
      <c r="AB20" s="203">
        <v>0</v>
      </c>
      <c r="AC20" s="203">
        <v>20.67</v>
      </c>
      <c r="AD20" s="203">
        <v>0</v>
      </c>
      <c r="AE20" s="203">
        <v>0</v>
      </c>
      <c r="AF20" s="203">
        <v>0</v>
      </c>
      <c r="AG20" s="203">
        <v>34.51</v>
      </c>
      <c r="AH20" s="203">
        <v>0</v>
      </c>
      <c r="AI20" s="203">
        <v>57.43</v>
      </c>
      <c r="AJ20" s="203">
        <v>0</v>
      </c>
      <c r="AK20" s="203">
        <v>20.49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15.13</v>
      </c>
      <c r="D21" s="203">
        <v>3.69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75.69</v>
      </c>
      <c r="L21" s="203">
        <v>126.97</v>
      </c>
      <c r="M21" s="203">
        <v>1.1200000000000001</v>
      </c>
      <c r="N21" s="203">
        <v>1.82</v>
      </c>
      <c r="O21" s="203">
        <v>2.57</v>
      </c>
      <c r="P21" s="203">
        <v>0.96</v>
      </c>
      <c r="Q21" s="203">
        <v>10.029999999999999</v>
      </c>
      <c r="R21" s="203">
        <v>9.5399999999999991</v>
      </c>
      <c r="S21" s="203">
        <v>6.03</v>
      </c>
      <c r="T21" s="203">
        <v>0</v>
      </c>
      <c r="U21" s="203">
        <v>1.81</v>
      </c>
      <c r="V21" s="203">
        <v>9.1</v>
      </c>
      <c r="W21" s="203">
        <v>8.26</v>
      </c>
      <c r="X21" s="203">
        <v>50.31</v>
      </c>
      <c r="Y21" s="203">
        <v>0</v>
      </c>
      <c r="Z21" s="203">
        <v>31.82</v>
      </c>
      <c r="AA21" s="203">
        <v>9.5299999999999994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34.51</v>
      </c>
      <c r="AH21" s="203">
        <v>0</v>
      </c>
      <c r="AI21" s="203">
        <v>57.43</v>
      </c>
      <c r="AJ21" s="203">
        <v>0</v>
      </c>
      <c r="AK21" s="203">
        <v>20.49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15.13</v>
      </c>
      <c r="D22" s="203">
        <v>3.69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75.680000000000007</v>
      </c>
      <c r="L22" s="203">
        <v>126.97</v>
      </c>
      <c r="M22" s="203">
        <v>1.1200000000000001</v>
      </c>
      <c r="N22" s="203">
        <v>1.82</v>
      </c>
      <c r="O22" s="203">
        <v>2.57</v>
      </c>
      <c r="P22" s="203">
        <v>0.96</v>
      </c>
      <c r="Q22" s="203">
        <v>10.029999999999999</v>
      </c>
      <c r="R22" s="203">
        <v>9.5399999999999991</v>
      </c>
      <c r="S22" s="203">
        <v>6.03</v>
      </c>
      <c r="T22" s="203">
        <v>0</v>
      </c>
      <c r="U22" s="203">
        <v>1.81</v>
      </c>
      <c r="V22" s="203">
        <v>9.1</v>
      </c>
      <c r="W22" s="203">
        <v>8.26</v>
      </c>
      <c r="X22" s="203">
        <v>50.31</v>
      </c>
      <c r="Y22" s="203">
        <v>0</v>
      </c>
      <c r="Z22" s="203">
        <v>31.82</v>
      </c>
      <c r="AA22" s="203">
        <v>9.5299999999999994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34.51</v>
      </c>
      <c r="AH22" s="203">
        <v>0</v>
      </c>
      <c r="AI22" s="203">
        <v>57.43</v>
      </c>
      <c r="AJ22" s="203">
        <v>0</v>
      </c>
      <c r="AK22" s="203">
        <v>20.49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15.13</v>
      </c>
      <c r="D23" s="203">
        <v>3.69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75.709999999999994</v>
      </c>
      <c r="L23" s="203">
        <v>126.97</v>
      </c>
      <c r="M23" s="203">
        <v>1.1200000000000001</v>
      </c>
      <c r="N23" s="203">
        <v>1.82</v>
      </c>
      <c r="O23" s="203">
        <v>2.57</v>
      </c>
      <c r="P23" s="203">
        <v>0.96</v>
      </c>
      <c r="Q23" s="203">
        <v>10.029999999999999</v>
      </c>
      <c r="R23" s="203">
        <v>9.4600000000000009</v>
      </c>
      <c r="S23" s="203">
        <v>5.97</v>
      </c>
      <c r="T23" s="203">
        <v>0</v>
      </c>
      <c r="U23" s="203">
        <v>1.81</v>
      </c>
      <c r="V23" s="203">
        <v>9.1</v>
      </c>
      <c r="W23" s="203">
        <v>8.26</v>
      </c>
      <c r="X23" s="203">
        <v>50.31</v>
      </c>
      <c r="Y23" s="203">
        <v>0</v>
      </c>
      <c r="Z23" s="203">
        <v>31.82</v>
      </c>
      <c r="AA23" s="203">
        <v>9.5299999999999994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34.51</v>
      </c>
      <c r="AH23" s="203">
        <v>0</v>
      </c>
      <c r="AI23" s="203">
        <v>57.43</v>
      </c>
      <c r="AJ23" s="203">
        <v>0</v>
      </c>
      <c r="AK23" s="203">
        <v>20.49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15.13</v>
      </c>
      <c r="D24" s="203">
        <v>3.69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75.7</v>
      </c>
      <c r="L24" s="203">
        <v>126.97</v>
      </c>
      <c r="M24" s="203">
        <v>1.1200000000000001</v>
      </c>
      <c r="N24" s="203">
        <v>1.82</v>
      </c>
      <c r="O24" s="203">
        <v>2.57</v>
      </c>
      <c r="P24" s="203">
        <v>0.96</v>
      </c>
      <c r="Q24" s="203">
        <v>10.029999999999999</v>
      </c>
      <c r="R24" s="203">
        <v>9.4600000000000009</v>
      </c>
      <c r="S24" s="203">
        <v>5.97</v>
      </c>
      <c r="T24" s="203">
        <v>0</v>
      </c>
      <c r="U24" s="203">
        <v>1.81</v>
      </c>
      <c r="V24" s="203">
        <v>9.1</v>
      </c>
      <c r="W24" s="203">
        <v>8.26</v>
      </c>
      <c r="X24" s="203">
        <v>50.31</v>
      </c>
      <c r="Y24" s="203">
        <v>0</v>
      </c>
      <c r="Z24" s="203">
        <v>31.82</v>
      </c>
      <c r="AA24" s="203">
        <v>9.5299999999999994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34.51</v>
      </c>
      <c r="AH24" s="203">
        <v>0</v>
      </c>
      <c r="AI24" s="203">
        <v>57.43</v>
      </c>
      <c r="AJ24" s="203">
        <v>0</v>
      </c>
      <c r="AK24" s="203">
        <v>20.49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15.13</v>
      </c>
      <c r="D25" s="203">
        <v>3.69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75.709999999999994</v>
      </c>
      <c r="L25" s="203">
        <v>126.97</v>
      </c>
      <c r="M25" s="203">
        <v>1.1200000000000001</v>
      </c>
      <c r="N25" s="203">
        <v>1.82</v>
      </c>
      <c r="O25" s="203">
        <v>2.57</v>
      </c>
      <c r="P25" s="203">
        <v>0.96</v>
      </c>
      <c r="Q25" s="203">
        <v>10.029999999999999</v>
      </c>
      <c r="R25" s="203">
        <v>13.99</v>
      </c>
      <c r="S25" s="203">
        <v>8.81</v>
      </c>
      <c r="T25" s="203">
        <v>0</v>
      </c>
      <c r="U25" s="203">
        <v>1.81</v>
      </c>
      <c r="V25" s="203">
        <v>9.1</v>
      </c>
      <c r="W25" s="203">
        <v>8.27</v>
      </c>
      <c r="X25" s="203">
        <v>50.31</v>
      </c>
      <c r="Y25" s="203">
        <v>0</v>
      </c>
      <c r="Z25" s="203">
        <v>31.82</v>
      </c>
      <c r="AA25" s="203">
        <v>9.5299999999999994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34.51</v>
      </c>
      <c r="AH25" s="203">
        <v>0</v>
      </c>
      <c r="AI25" s="203">
        <v>57.43</v>
      </c>
      <c r="AJ25" s="203">
        <v>0</v>
      </c>
      <c r="AK25" s="203">
        <v>20.49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15.13</v>
      </c>
      <c r="D26" s="203">
        <v>3.69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75.7</v>
      </c>
      <c r="L26" s="203">
        <v>126.97</v>
      </c>
      <c r="M26" s="203">
        <v>1.1200000000000001</v>
      </c>
      <c r="N26" s="203">
        <v>1.82</v>
      </c>
      <c r="O26" s="203">
        <v>2.57</v>
      </c>
      <c r="P26" s="203">
        <v>0.96</v>
      </c>
      <c r="Q26" s="203">
        <v>10.029999999999999</v>
      </c>
      <c r="R26" s="203">
        <v>13.99</v>
      </c>
      <c r="S26" s="203">
        <v>8.81</v>
      </c>
      <c r="T26" s="203">
        <v>0</v>
      </c>
      <c r="U26" s="203">
        <v>1.81</v>
      </c>
      <c r="V26" s="203">
        <v>9.1</v>
      </c>
      <c r="W26" s="203">
        <v>8.27</v>
      </c>
      <c r="X26" s="203">
        <v>50.31</v>
      </c>
      <c r="Y26" s="203">
        <v>0</v>
      </c>
      <c r="Z26" s="203">
        <v>31.82</v>
      </c>
      <c r="AA26" s="203">
        <v>9.5299999999999994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34.51</v>
      </c>
      <c r="AH26" s="203">
        <v>0</v>
      </c>
      <c r="AI26" s="203">
        <v>57.43</v>
      </c>
      <c r="AJ26" s="203">
        <v>0</v>
      </c>
      <c r="AK26" s="203">
        <v>20.49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15.13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28.82</v>
      </c>
      <c r="L27" s="203">
        <v>126.97</v>
      </c>
      <c r="M27" s="203">
        <v>1.1200000000000001</v>
      </c>
      <c r="N27" s="203">
        <v>1.82</v>
      </c>
      <c r="O27" s="203">
        <v>2.57</v>
      </c>
      <c r="P27" s="203">
        <v>0.96</v>
      </c>
      <c r="Q27" s="203">
        <v>10.029999999999999</v>
      </c>
      <c r="R27" s="203">
        <v>0.65</v>
      </c>
      <c r="S27" s="203">
        <v>0.41</v>
      </c>
      <c r="T27" s="203">
        <v>0</v>
      </c>
      <c r="U27" s="203">
        <v>1.81</v>
      </c>
      <c r="V27" s="203">
        <v>0.32</v>
      </c>
      <c r="W27" s="203">
        <v>0.46</v>
      </c>
      <c r="X27" s="203">
        <v>4.05</v>
      </c>
      <c r="Y27" s="203">
        <v>0</v>
      </c>
      <c r="Z27" s="203">
        <v>43.53</v>
      </c>
      <c r="AA27" s="203">
        <v>12.77</v>
      </c>
      <c r="AB27" s="203">
        <v>0</v>
      </c>
      <c r="AC27" s="203">
        <v>30.09</v>
      </c>
      <c r="AD27" s="203">
        <v>0</v>
      </c>
      <c r="AE27" s="203">
        <v>0</v>
      </c>
      <c r="AF27" s="203">
        <v>0</v>
      </c>
      <c r="AG27" s="203">
        <v>34.51</v>
      </c>
      <c r="AH27" s="203">
        <v>0</v>
      </c>
      <c r="AI27" s="203">
        <v>57.43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15.13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5.63</v>
      </c>
      <c r="L28" s="203">
        <v>126.97</v>
      </c>
      <c r="M28" s="203">
        <v>1.1200000000000001</v>
      </c>
      <c r="N28" s="203">
        <v>1.82</v>
      </c>
      <c r="O28" s="203">
        <v>2.57</v>
      </c>
      <c r="P28" s="203">
        <v>0.96</v>
      </c>
      <c r="Q28" s="203">
        <v>10.029999999999999</v>
      </c>
      <c r="R28" s="203">
        <v>0.65</v>
      </c>
      <c r="S28" s="203">
        <v>0.4</v>
      </c>
      <c r="T28" s="203">
        <v>0</v>
      </c>
      <c r="U28" s="203">
        <v>1.81</v>
      </c>
      <c r="V28" s="203">
        <v>0.32</v>
      </c>
      <c r="W28" s="203">
        <v>0.46</v>
      </c>
      <c r="X28" s="203">
        <v>2.27</v>
      </c>
      <c r="Y28" s="203">
        <v>0</v>
      </c>
      <c r="Z28" s="203">
        <v>43.53</v>
      </c>
      <c r="AA28" s="203">
        <v>15.4</v>
      </c>
      <c r="AB28" s="203">
        <v>0</v>
      </c>
      <c r="AC28" s="203">
        <v>30.09</v>
      </c>
      <c r="AD28" s="203">
        <v>0</v>
      </c>
      <c r="AE28" s="203">
        <v>0</v>
      </c>
      <c r="AF28" s="203">
        <v>0</v>
      </c>
      <c r="AG28" s="203">
        <v>34.51</v>
      </c>
      <c r="AH28" s="203">
        <v>0</v>
      </c>
      <c r="AI28" s="203">
        <v>57.43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15.13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5.63</v>
      </c>
      <c r="L29" s="203">
        <v>126.97</v>
      </c>
      <c r="M29" s="203">
        <v>1.1200000000000001</v>
      </c>
      <c r="N29" s="203">
        <v>1.82</v>
      </c>
      <c r="O29" s="203">
        <v>2.57</v>
      </c>
      <c r="P29" s="203">
        <v>0.96</v>
      </c>
      <c r="Q29" s="203">
        <v>10.029999999999999</v>
      </c>
      <c r="R29" s="203">
        <v>0.65</v>
      </c>
      <c r="S29" s="203">
        <v>0.4</v>
      </c>
      <c r="T29" s="203">
        <v>0</v>
      </c>
      <c r="U29" s="203">
        <v>1.81</v>
      </c>
      <c r="V29" s="203">
        <v>0.32</v>
      </c>
      <c r="W29" s="203">
        <v>0.46</v>
      </c>
      <c r="X29" s="203">
        <v>2.27</v>
      </c>
      <c r="Y29" s="203">
        <v>0</v>
      </c>
      <c r="Z29" s="203">
        <v>43.53</v>
      </c>
      <c r="AA29" s="203">
        <v>15.77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34.51</v>
      </c>
      <c r="AH29" s="203">
        <v>0</v>
      </c>
      <c r="AI29" s="203">
        <v>57.43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15.13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5.63</v>
      </c>
      <c r="L30" s="203">
        <v>126.97</v>
      </c>
      <c r="M30" s="203">
        <v>1.1200000000000001</v>
      </c>
      <c r="N30" s="203">
        <v>1.82</v>
      </c>
      <c r="O30" s="203">
        <v>2.57</v>
      </c>
      <c r="P30" s="203">
        <v>0.96</v>
      </c>
      <c r="Q30" s="203">
        <v>10.029999999999999</v>
      </c>
      <c r="R30" s="203">
        <v>0.65</v>
      </c>
      <c r="S30" s="203">
        <v>0.4</v>
      </c>
      <c r="T30" s="203">
        <v>0</v>
      </c>
      <c r="U30" s="203">
        <v>1.81</v>
      </c>
      <c r="V30" s="203">
        <v>0.32</v>
      </c>
      <c r="W30" s="203">
        <v>0.46</v>
      </c>
      <c r="X30" s="203">
        <v>2.27</v>
      </c>
      <c r="Y30" s="203">
        <v>0</v>
      </c>
      <c r="Z30" s="203">
        <v>43.53</v>
      </c>
      <c r="AA30" s="203">
        <v>15.77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34.51</v>
      </c>
      <c r="AH30" s="203">
        <v>0</v>
      </c>
      <c r="AI30" s="203">
        <v>57.43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15.13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73.94</v>
      </c>
      <c r="L31" s="203">
        <v>126.97</v>
      </c>
      <c r="M31" s="203">
        <v>1.1200000000000001</v>
      </c>
      <c r="N31" s="203">
        <v>1.82</v>
      </c>
      <c r="O31" s="203">
        <v>2.57</v>
      </c>
      <c r="P31" s="203">
        <v>0.96</v>
      </c>
      <c r="Q31" s="203">
        <v>10.029999999999999</v>
      </c>
      <c r="R31" s="203">
        <v>0.65</v>
      </c>
      <c r="S31" s="203">
        <v>0.4</v>
      </c>
      <c r="T31" s="203">
        <v>0</v>
      </c>
      <c r="U31" s="203">
        <v>1.81</v>
      </c>
      <c r="V31" s="203">
        <v>0.32</v>
      </c>
      <c r="W31" s="203">
        <v>0.46</v>
      </c>
      <c r="X31" s="203">
        <v>2.27</v>
      </c>
      <c r="Y31" s="203">
        <v>0</v>
      </c>
      <c r="Z31" s="203">
        <v>43.53</v>
      </c>
      <c r="AA31" s="203">
        <v>21.68</v>
      </c>
      <c r="AB31" s="203">
        <v>0</v>
      </c>
      <c r="AC31" s="203">
        <v>30.09</v>
      </c>
      <c r="AD31" s="203">
        <v>0</v>
      </c>
      <c r="AE31" s="203">
        <v>0</v>
      </c>
      <c r="AF31" s="203">
        <v>0</v>
      </c>
      <c r="AG31" s="203">
        <v>34.51</v>
      </c>
      <c r="AH31" s="203">
        <v>0</v>
      </c>
      <c r="AI31" s="203">
        <v>57.43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15.13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83.59</v>
      </c>
      <c r="L32" s="203">
        <v>126.97</v>
      </c>
      <c r="M32" s="203">
        <v>1.1200000000000001</v>
      </c>
      <c r="N32" s="203">
        <v>1.82</v>
      </c>
      <c r="O32" s="203">
        <v>2.57</v>
      </c>
      <c r="P32" s="203">
        <v>0.96</v>
      </c>
      <c r="Q32" s="203">
        <v>10.029999999999999</v>
      </c>
      <c r="R32" s="203">
        <v>0.65</v>
      </c>
      <c r="S32" s="203">
        <v>0.4</v>
      </c>
      <c r="T32" s="203">
        <v>0</v>
      </c>
      <c r="U32" s="203">
        <v>1.81</v>
      </c>
      <c r="V32" s="203">
        <v>0.32</v>
      </c>
      <c r="W32" s="203">
        <v>0.46</v>
      </c>
      <c r="X32" s="203">
        <v>2.27</v>
      </c>
      <c r="Y32" s="203">
        <v>0</v>
      </c>
      <c r="Z32" s="203">
        <v>43.53</v>
      </c>
      <c r="AA32" s="203">
        <v>12.77</v>
      </c>
      <c r="AB32" s="203">
        <v>0</v>
      </c>
      <c r="AC32" s="203">
        <v>30.09</v>
      </c>
      <c r="AD32" s="203">
        <v>0</v>
      </c>
      <c r="AE32" s="203">
        <v>0</v>
      </c>
      <c r="AF32" s="203">
        <v>0</v>
      </c>
      <c r="AG32" s="203">
        <v>34.51</v>
      </c>
      <c r="AH32" s="203">
        <v>0</v>
      </c>
      <c r="AI32" s="203">
        <v>57.43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15.13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83.59</v>
      </c>
      <c r="L33" s="203">
        <v>126.97</v>
      </c>
      <c r="M33" s="203">
        <v>1.1200000000000001</v>
      </c>
      <c r="N33" s="203">
        <v>1.82</v>
      </c>
      <c r="O33" s="203">
        <v>2.57</v>
      </c>
      <c r="P33" s="203">
        <v>0.96</v>
      </c>
      <c r="Q33" s="203">
        <v>10.029999999999999</v>
      </c>
      <c r="R33" s="203">
        <v>12.62</v>
      </c>
      <c r="S33" s="203">
        <v>6.76</v>
      </c>
      <c r="T33" s="203">
        <v>0</v>
      </c>
      <c r="U33" s="203">
        <v>1.81</v>
      </c>
      <c r="V33" s="203">
        <v>0.32</v>
      </c>
      <c r="W33" s="203">
        <v>8.27</v>
      </c>
      <c r="X33" s="203">
        <v>2.27</v>
      </c>
      <c r="Y33" s="203">
        <v>0</v>
      </c>
      <c r="Z33" s="203">
        <v>41.15</v>
      </c>
      <c r="AA33" s="203">
        <v>9.5299999999999994</v>
      </c>
      <c r="AB33" s="203">
        <v>0</v>
      </c>
      <c r="AC33" s="203">
        <v>30.09</v>
      </c>
      <c r="AD33" s="203">
        <v>0</v>
      </c>
      <c r="AE33" s="203">
        <v>0</v>
      </c>
      <c r="AF33" s="203">
        <v>0</v>
      </c>
      <c r="AG33" s="203">
        <v>34.51</v>
      </c>
      <c r="AH33" s="203">
        <v>0</v>
      </c>
      <c r="AI33" s="203">
        <v>57.43</v>
      </c>
      <c r="AJ33" s="203">
        <v>0</v>
      </c>
      <c r="AK33" s="203">
        <v>20.49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15.13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76.64</v>
      </c>
      <c r="L34" s="203">
        <v>126.97</v>
      </c>
      <c r="M34" s="203">
        <v>1.1200000000000001</v>
      </c>
      <c r="N34" s="203">
        <v>1.82</v>
      </c>
      <c r="O34" s="203">
        <v>2.57</v>
      </c>
      <c r="P34" s="203">
        <v>0.96</v>
      </c>
      <c r="Q34" s="203">
        <v>10.029999999999999</v>
      </c>
      <c r="R34" s="203">
        <v>12.62</v>
      </c>
      <c r="S34" s="203">
        <v>6.76</v>
      </c>
      <c r="T34" s="203">
        <v>0</v>
      </c>
      <c r="U34" s="203">
        <v>1.81</v>
      </c>
      <c r="V34" s="203">
        <v>0.32</v>
      </c>
      <c r="W34" s="203">
        <v>8.27</v>
      </c>
      <c r="X34" s="203">
        <v>2.27</v>
      </c>
      <c r="Y34" s="203">
        <v>0</v>
      </c>
      <c r="Z34" s="203">
        <v>41.15</v>
      </c>
      <c r="AA34" s="203">
        <v>9.5299999999999994</v>
      </c>
      <c r="AB34" s="203">
        <v>0</v>
      </c>
      <c r="AC34" s="203">
        <v>30.09</v>
      </c>
      <c r="AD34" s="203">
        <v>0</v>
      </c>
      <c r="AE34" s="203">
        <v>0</v>
      </c>
      <c r="AF34" s="203">
        <v>0</v>
      </c>
      <c r="AG34" s="203">
        <v>34.51</v>
      </c>
      <c r="AH34" s="203">
        <v>0</v>
      </c>
      <c r="AI34" s="203">
        <v>57.43</v>
      </c>
      <c r="AJ34" s="203">
        <v>0</v>
      </c>
      <c r="AK34" s="203">
        <v>20.49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15.13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5.63</v>
      </c>
      <c r="L35" s="203">
        <v>126.97</v>
      </c>
      <c r="M35" s="203">
        <v>1.1200000000000001</v>
      </c>
      <c r="N35" s="203">
        <v>1.82</v>
      </c>
      <c r="O35" s="203">
        <v>2.57</v>
      </c>
      <c r="P35" s="203">
        <v>0.96</v>
      </c>
      <c r="Q35" s="203">
        <v>10.029999999999999</v>
      </c>
      <c r="R35" s="203">
        <v>0.65</v>
      </c>
      <c r="S35" s="203">
        <v>0.4</v>
      </c>
      <c r="T35" s="203">
        <v>0</v>
      </c>
      <c r="U35" s="203">
        <v>1.81</v>
      </c>
      <c r="V35" s="203">
        <v>0.32</v>
      </c>
      <c r="W35" s="203">
        <v>0</v>
      </c>
      <c r="X35" s="203">
        <v>2.27</v>
      </c>
      <c r="Y35" s="203">
        <v>0</v>
      </c>
      <c r="Z35" s="203">
        <v>41.15</v>
      </c>
      <c r="AA35" s="203">
        <v>9.5299999999999994</v>
      </c>
      <c r="AB35" s="203">
        <v>0</v>
      </c>
      <c r="AC35" s="203">
        <v>30.09</v>
      </c>
      <c r="AD35" s="203">
        <v>0</v>
      </c>
      <c r="AE35" s="203">
        <v>0</v>
      </c>
      <c r="AF35" s="203">
        <v>0</v>
      </c>
      <c r="AG35" s="203">
        <v>34.51</v>
      </c>
      <c r="AH35" s="203">
        <v>0</v>
      </c>
      <c r="AI35" s="203">
        <v>57.43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15.13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5.63</v>
      </c>
      <c r="L36" s="203">
        <v>126.97</v>
      </c>
      <c r="M36" s="203">
        <v>1.1200000000000001</v>
      </c>
      <c r="N36" s="203">
        <v>1.82</v>
      </c>
      <c r="O36" s="203">
        <v>2.57</v>
      </c>
      <c r="P36" s="203">
        <v>0.96</v>
      </c>
      <c r="Q36" s="203">
        <v>10.029999999999999</v>
      </c>
      <c r="R36" s="203">
        <v>0.65</v>
      </c>
      <c r="S36" s="203">
        <v>0.4</v>
      </c>
      <c r="T36" s="203">
        <v>0</v>
      </c>
      <c r="U36" s="203">
        <v>1.81</v>
      </c>
      <c r="V36" s="203">
        <v>0.32</v>
      </c>
      <c r="W36" s="203">
        <v>0</v>
      </c>
      <c r="X36" s="203">
        <v>2.27</v>
      </c>
      <c r="Y36" s="203">
        <v>0</v>
      </c>
      <c r="Z36" s="203">
        <v>41.15</v>
      </c>
      <c r="AA36" s="203">
        <v>9.5299999999999994</v>
      </c>
      <c r="AB36" s="203">
        <v>0</v>
      </c>
      <c r="AC36" s="203">
        <v>30.09</v>
      </c>
      <c r="AD36" s="203">
        <v>0</v>
      </c>
      <c r="AE36" s="203">
        <v>0</v>
      </c>
      <c r="AF36" s="203">
        <v>0</v>
      </c>
      <c r="AG36" s="203">
        <v>34.51</v>
      </c>
      <c r="AH36" s="203">
        <v>0</v>
      </c>
      <c r="AI36" s="203">
        <v>57.43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15.13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5.63</v>
      </c>
      <c r="L37" s="203">
        <v>126.97</v>
      </c>
      <c r="M37" s="203">
        <v>1.1200000000000001</v>
      </c>
      <c r="N37" s="203">
        <v>1.82</v>
      </c>
      <c r="O37" s="203">
        <v>2.57</v>
      </c>
      <c r="P37" s="203">
        <v>0.96</v>
      </c>
      <c r="Q37" s="203">
        <v>10.029999999999999</v>
      </c>
      <c r="R37" s="203">
        <v>0.65</v>
      </c>
      <c r="S37" s="203">
        <v>0.4</v>
      </c>
      <c r="T37" s="203">
        <v>0</v>
      </c>
      <c r="U37" s="203">
        <v>1.81</v>
      </c>
      <c r="V37" s="203">
        <v>0.32</v>
      </c>
      <c r="W37" s="203">
        <v>0.37</v>
      </c>
      <c r="X37" s="203">
        <v>2.27</v>
      </c>
      <c r="Y37" s="203">
        <v>0</v>
      </c>
      <c r="Z37" s="203">
        <v>20.37</v>
      </c>
      <c r="AA37" s="203">
        <v>9.5299999999999994</v>
      </c>
      <c r="AB37" s="203">
        <v>0</v>
      </c>
      <c r="AC37" s="203">
        <v>20.67</v>
      </c>
      <c r="AD37" s="203">
        <v>0</v>
      </c>
      <c r="AE37" s="203">
        <v>0</v>
      </c>
      <c r="AF37" s="203">
        <v>0</v>
      </c>
      <c r="AG37" s="203">
        <v>34.51</v>
      </c>
      <c r="AH37" s="203">
        <v>0</v>
      </c>
      <c r="AI37" s="203">
        <v>57.43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15.13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5.63</v>
      </c>
      <c r="L38" s="203">
        <v>126.97</v>
      </c>
      <c r="M38" s="203">
        <v>1.1200000000000001</v>
      </c>
      <c r="N38" s="203">
        <v>1.82</v>
      </c>
      <c r="O38" s="203">
        <v>2.57</v>
      </c>
      <c r="P38" s="203">
        <v>0.96</v>
      </c>
      <c r="Q38" s="203">
        <v>10.029999999999999</v>
      </c>
      <c r="R38" s="203">
        <v>0.65</v>
      </c>
      <c r="S38" s="203">
        <v>0.4</v>
      </c>
      <c r="T38" s="203">
        <v>0</v>
      </c>
      <c r="U38" s="203">
        <v>1.81</v>
      </c>
      <c r="V38" s="203">
        <v>0.32</v>
      </c>
      <c r="W38" s="203">
        <v>0.37</v>
      </c>
      <c r="X38" s="203">
        <v>2.27</v>
      </c>
      <c r="Y38" s="203">
        <v>0</v>
      </c>
      <c r="Z38" s="203">
        <v>10.72</v>
      </c>
      <c r="AA38" s="203">
        <v>9.5299999999999994</v>
      </c>
      <c r="AB38" s="203">
        <v>0</v>
      </c>
      <c r="AC38" s="203">
        <v>20.67</v>
      </c>
      <c r="AD38" s="203">
        <v>0</v>
      </c>
      <c r="AE38" s="203">
        <v>0</v>
      </c>
      <c r="AF38" s="203">
        <v>0</v>
      </c>
      <c r="AG38" s="203">
        <v>34.51</v>
      </c>
      <c r="AH38" s="203">
        <v>0</v>
      </c>
      <c r="AI38" s="203">
        <v>57.43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15.13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5.63</v>
      </c>
      <c r="L39" s="203">
        <v>126.97</v>
      </c>
      <c r="M39" s="203">
        <v>1.1200000000000001</v>
      </c>
      <c r="N39" s="203">
        <v>1.82</v>
      </c>
      <c r="O39" s="203">
        <v>2.57</v>
      </c>
      <c r="P39" s="203">
        <v>0.96</v>
      </c>
      <c r="Q39" s="203">
        <v>10.029999999999999</v>
      </c>
      <c r="R39" s="203">
        <v>0.65</v>
      </c>
      <c r="S39" s="203">
        <v>0.4</v>
      </c>
      <c r="T39" s="203">
        <v>0</v>
      </c>
      <c r="U39" s="203">
        <v>1.72</v>
      </c>
      <c r="V39" s="203">
        <v>0.32</v>
      </c>
      <c r="W39" s="203">
        <v>0.39</v>
      </c>
      <c r="X39" s="203">
        <v>2.27</v>
      </c>
      <c r="Y39" s="203">
        <v>0</v>
      </c>
      <c r="Z39" s="203">
        <v>3.41</v>
      </c>
      <c r="AA39" s="203">
        <v>9.5299999999999994</v>
      </c>
      <c r="AB39" s="203">
        <v>0</v>
      </c>
      <c r="AC39" s="203">
        <v>20.67</v>
      </c>
      <c r="AD39" s="203">
        <v>0</v>
      </c>
      <c r="AE39" s="203">
        <v>0</v>
      </c>
      <c r="AF39" s="203">
        <v>0</v>
      </c>
      <c r="AG39" s="203">
        <v>34.51</v>
      </c>
      <c r="AH39" s="203">
        <v>0</v>
      </c>
      <c r="AI39" s="203">
        <v>57.43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15.13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5.62</v>
      </c>
      <c r="L40" s="203">
        <v>126.97</v>
      </c>
      <c r="M40" s="203">
        <v>1.1200000000000001</v>
      </c>
      <c r="N40" s="203">
        <v>1.82</v>
      </c>
      <c r="O40" s="203">
        <v>2.57</v>
      </c>
      <c r="P40" s="203">
        <v>0.96</v>
      </c>
      <c r="Q40" s="203">
        <v>10.029999999999999</v>
      </c>
      <c r="R40" s="203">
        <v>0.65</v>
      </c>
      <c r="S40" s="203">
        <v>0.4</v>
      </c>
      <c r="T40" s="203">
        <v>0</v>
      </c>
      <c r="U40" s="203">
        <v>1.68</v>
      </c>
      <c r="V40" s="203">
        <v>0.32</v>
      </c>
      <c r="W40" s="203">
        <v>0.39</v>
      </c>
      <c r="X40" s="203">
        <v>2.27</v>
      </c>
      <c r="Y40" s="203">
        <v>0</v>
      </c>
      <c r="Z40" s="203">
        <v>3.41</v>
      </c>
      <c r="AA40" s="203">
        <v>14.41</v>
      </c>
      <c r="AB40" s="203">
        <v>0</v>
      </c>
      <c r="AC40" s="203">
        <v>20.67</v>
      </c>
      <c r="AD40" s="203">
        <v>0</v>
      </c>
      <c r="AE40" s="203">
        <v>0</v>
      </c>
      <c r="AF40" s="203">
        <v>0</v>
      </c>
      <c r="AG40" s="203">
        <v>34.51</v>
      </c>
      <c r="AH40" s="203">
        <v>0</v>
      </c>
      <c r="AI40" s="203">
        <v>57.43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15.13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5.62</v>
      </c>
      <c r="L41" s="203">
        <v>126.97</v>
      </c>
      <c r="M41" s="203">
        <v>1.1200000000000001</v>
      </c>
      <c r="N41" s="203">
        <v>1.82</v>
      </c>
      <c r="O41" s="203">
        <v>2.57</v>
      </c>
      <c r="P41" s="203">
        <v>0.96</v>
      </c>
      <c r="Q41" s="203">
        <v>10.029999999999999</v>
      </c>
      <c r="R41" s="203">
        <v>0.65</v>
      </c>
      <c r="S41" s="203">
        <v>0.4</v>
      </c>
      <c r="T41" s="203">
        <v>0</v>
      </c>
      <c r="U41" s="203">
        <v>1.63</v>
      </c>
      <c r="V41" s="203">
        <v>0.32</v>
      </c>
      <c r="W41" s="203">
        <v>0.45</v>
      </c>
      <c r="X41" s="203">
        <v>2.27</v>
      </c>
      <c r="Y41" s="203">
        <v>0</v>
      </c>
      <c r="Z41" s="203">
        <v>3.41</v>
      </c>
      <c r="AA41" s="203">
        <v>14.41</v>
      </c>
      <c r="AB41" s="203">
        <v>0</v>
      </c>
      <c r="AC41" s="203">
        <v>20.67</v>
      </c>
      <c r="AD41" s="203">
        <v>0</v>
      </c>
      <c r="AE41" s="203">
        <v>0</v>
      </c>
      <c r="AF41" s="203">
        <v>0</v>
      </c>
      <c r="AG41" s="203">
        <v>34.51</v>
      </c>
      <c r="AH41" s="203">
        <v>0</v>
      </c>
      <c r="AI41" s="203">
        <v>57.43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15.13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5.62</v>
      </c>
      <c r="L42" s="203">
        <v>126.97</v>
      </c>
      <c r="M42" s="203">
        <v>1.1200000000000001</v>
      </c>
      <c r="N42" s="203">
        <v>1.82</v>
      </c>
      <c r="O42" s="203">
        <v>2.57</v>
      </c>
      <c r="P42" s="203">
        <v>0.96</v>
      </c>
      <c r="Q42" s="203">
        <v>10.029999999999999</v>
      </c>
      <c r="R42" s="203">
        <v>0.65</v>
      </c>
      <c r="S42" s="203">
        <v>0.4</v>
      </c>
      <c r="T42" s="203">
        <v>0</v>
      </c>
      <c r="U42" s="203">
        <v>1.59</v>
      </c>
      <c r="V42" s="203">
        <v>0.32</v>
      </c>
      <c r="W42" s="203">
        <v>0.45</v>
      </c>
      <c r="X42" s="203">
        <v>2.27</v>
      </c>
      <c r="Y42" s="203">
        <v>0</v>
      </c>
      <c r="Z42" s="203">
        <v>3.41</v>
      </c>
      <c r="AA42" s="203">
        <v>14.41</v>
      </c>
      <c r="AB42" s="203">
        <v>0</v>
      </c>
      <c r="AC42" s="203">
        <v>20.67</v>
      </c>
      <c r="AD42" s="203">
        <v>0</v>
      </c>
      <c r="AE42" s="203">
        <v>0</v>
      </c>
      <c r="AF42" s="203">
        <v>0</v>
      </c>
      <c r="AG42" s="203">
        <v>34.51</v>
      </c>
      <c r="AH42" s="203">
        <v>0</v>
      </c>
      <c r="AI42" s="203">
        <v>57.43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15.13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5.62</v>
      </c>
      <c r="L43" s="203">
        <v>126.97</v>
      </c>
      <c r="M43" s="203">
        <v>1.1200000000000001</v>
      </c>
      <c r="N43" s="203">
        <v>1.82</v>
      </c>
      <c r="O43" s="203">
        <v>2.57</v>
      </c>
      <c r="P43" s="203">
        <v>0.96</v>
      </c>
      <c r="Q43" s="203">
        <v>10.029999999999999</v>
      </c>
      <c r="R43" s="203">
        <v>0.65</v>
      </c>
      <c r="S43" s="203">
        <v>0.4</v>
      </c>
      <c r="T43" s="203">
        <v>0</v>
      </c>
      <c r="U43" s="203">
        <v>1.43</v>
      </c>
      <c r="V43" s="203">
        <v>0.32</v>
      </c>
      <c r="W43" s="203">
        <v>0.97</v>
      </c>
      <c r="X43" s="203">
        <v>2.27</v>
      </c>
      <c r="Y43" s="203">
        <v>0</v>
      </c>
      <c r="Z43" s="203">
        <v>3.41</v>
      </c>
      <c r="AA43" s="203">
        <v>14.41</v>
      </c>
      <c r="AB43" s="203">
        <v>0</v>
      </c>
      <c r="AC43" s="203">
        <v>20.67</v>
      </c>
      <c r="AD43" s="203">
        <v>0</v>
      </c>
      <c r="AE43" s="203">
        <v>0</v>
      </c>
      <c r="AF43" s="203">
        <v>0</v>
      </c>
      <c r="AG43" s="203">
        <v>34.51</v>
      </c>
      <c r="AH43" s="203">
        <v>0</v>
      </c>
      <c r="AI43" s="203">
        <v>57.43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15.13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5.62</v>
      </c>
      <c r="L44" s="203">
        <v>126.97</v>
      </c>
      <c r="M44" s="203">
        <v>1.1200000000000001</v>
      </c>
      <c r="N44" s="203">
        <v>1.82</v>
      </c>
      <c r="O44" s="203">
        <v>2.57</v>
      </c>
      <c r="P44" s="203">
        <v>0.96</v>
      </c>
      <c r="Q44" s="203">
        <v>10.029999999999999</v>
      </c>
      <c r="R44" s="203">
        <v>0.65</v>
      </c>
      <c r="S44" s="203">
        <v>0.4</v>
      </c>
      <c r="T44" s="203">
        <v>0</v>
      </c>
      <c r="U44" s="203">
        <v>1.43</v>
      </c>
      <c r="V44" s="203">
        <v>0.32</v>
      </c>
      <c r="W44" s="203">
        <v>0.97</v>
      </c>
      <c r="X44" s="203">
        <v>2.27</v>
      </c>
      <c r="Y44" s="203">
        <v>0</v>
      </c>
      <c r="Z44" s="203">
        <v>3.41</v>
      </c>
      <c r="AA44" s="203">
        <v>14.41</v>
      </c>
      <c r="AB44" s="203">
        <v>0</v>
      </c>
      <c r="AC44" s="203">
        <v>20.67</v>
      </c>
      <c r="AD44" s="203">
        <v>0</v>
      </c>
      <c r="AE44" s="203">
        <v>0</v>
      </c>
      <c r="AF44" s="203">
        <v>0</v>
      </c>
      <c r="AG44" s="203">
        <v>34.51</v>
      </c>
      <c r="AH44" s="203">
        <v>0</v>
      </c>
      <c r="AI44" s="203">
        <v>57.43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15.13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5.62</v>
      </c>
      <c r="L45" s="203">
        <v>126.97</v>
      </c>
      <c r="M45" s="203">
        <v>1.1200000000000001</v>
      </c>
      <c r="N45" s="203">
        <v>1.82</v>
      </c>
      <c r="O45" s="203">
        <v>2.57</v>
      </c>
      <c r="P45" s="203">
        <v>0.96</v>
      </c>
      <c r="Q45" s="203">
        <v>10.029999999999999</v>
      </c>
      <c r="R45" s="203">
        <v>0.65</v>
      </c>
      <c r="S45" s="203">
        <v>0.4</v>
      </c>
      <c r="T45" s="203">
        <v>0</v>
      </c>
      <c r="U45" s="203">
        <v>1.43</v>
      </c>
      <c r="V45" s="203">
        <v>0.31</v>
      </c>
      <c r="W45" s="203">
        <v>0.45</v>
      </c>
      <c r="X45" s="203">
        <v>2.27</v>
      </c>
      <c r="Y45" s="203">
        <v>0</v>
      </c>
      <c r="Z45" s="203">
        <v>2.5499999999999998</v>
      </c>
      <c r="AA45" s="203">
        <v>14.41</v>
      </c>
      <c r="AB45" s="203">
        <v>0</v>
      </c>
      <c r="AC45" s="203">
        <v>30.09</v>
      </c>
      <c r="AD45" s="203">
        <v>0</v>
      </c>
      <c r="AE45" s="203">
        <v>0</v>
      </c>
      <c r="AF45" s="203">
        <v>0</v>
      </c>
      <c r="AG45" s="203">
        <v>34.51</v>
      </c>
      <c r="AH45" s="203">
        <v>0</v>
      </c>
      <c r="AI45" s="203">
        <v>57.43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15.13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5.62</v>
      </c>
      <c r="L46" s="203">
        <v>126.97</v>
      </c>
      <c r="M46" s="203">
        <v>1.1200000000000001</v>
      </c>
      <c r="N46" s="203">
        <v>1.82</v>
      </c>
      <c r="O46" s="203">
        <v>2.57</v>
      </c>
      <c r="P46" s="203">
        <v>0.96</v>
      </c>
      <c r="Q46" s="203">
        <v>10.029999999999999</v>
      </c>
      <c r="R46" s="203">
        <v>0.65</v>
      </c>
      <c r="S46" s="203">
        <v>0.4</v>
      </c>
      <c r="T46" s="203">
        <v>0</v>
      </c>
      <c r="U46" s="203">
        <v>1.43</v>
      </c>
      <c r="V46" s="203">
        <v>0.31</v>
      </c>
      <c r="W46" s="203">
        <v>0.45</v>
      </c>
      <c r="X46" s="203">
        <v>2.27</v>
      </c>
      <c r="Y46" s="203">
        <v>0</v>
      </c>
      <c r="Z46" s="203">
        <v>2.5499999999999998</v>
      </c>
      <c r="AA46" s="203">
        <v>14.41</v>
      </c>
      <c r="AB46" s="203">
        <v>0</v>
      </c>
      <c r="AC46" s="203">
        <v>20.67</v>
      </c>
      <c r="AD46" s="203">
        <v>0</v>
      </c>
      <c r="AE46" s="203">
        <v>0</v>
      </c>
      <c r="AF46" s="203">
        <v>0</v>
      </c>
      <c r="AG46" s="203">
        <v>34.51</v>
      </c>
      <c r="AH46" s="203">
        <v>0</v>
      </c>
      <c r="AI46" s="203">
        <v>57.43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15.13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5.62</v>
      </c>
      <c r="L47" s="203">
        <v>126.97</v>
      </c>
      <c r="M47" s="203">
        <v>1.1200000000000001</v>
      </c>
      <c r="N47" s="203">
        <v>1.82</v>
      </c>
      <c r="O47" s="203">
        <v>2.57</v>
      </c>
      <c r="P47" s="203">
        <v>0.96</v>
      </c>
      <c r="Q47" s="203">
        <v>10.029999999999999</v>
      </c>
      <c r="R47" s="203">
        <v>0.65</v>
      </c>
      <c r="S47" s="203">
        <v>0.41</v>
      </c>
      <c r="T47" s="203">
        <v>0</v>
      </c>
      <c r="U47" s="203">
        <v>1.43</v>
      </c>
      <c r="V47" s="203">
        <v>0.32</v>
      </c>
      <c r="W47" s="203">
        <v>0.45</v>
      </c>
      <c r="X47" s="203">
        <v>2.27</v>
      </c>
      <c r="Y47" s="203">
        <v>0</v>
      </c>
      <c r="Z47" s="203">
        <v>3.41</v>
      </c>
      <c r="AA47" s="203">
        <v>14.41</v>
      </c>
      <c r="AB47" s="203">
        <v>0</v>
      </c>
      <c r="AC47" s="203">
        <v>21.32</v>
      </c>
      <c r="AD47" s="203">
        <v>0</v>
      </c>
      <c r="AE47" s="203">
        <v>0</v>
      </c>
      <c r="AF47" s="203">
        <v>0</v>
      </c>
      <c r="AG47" s="203">
        <v>34.51</v>
      </c>
      <c r="AH47" s="203">
        <v>0</v>
      </c>
      <c r="AI47" s="203">
        <v>57.43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15.13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5.62</v>
      </c>
      <c r="L48" s="203">
        <v>126.97</v>
      </c>
      <c r="M48" s="203">
        <v>1.1200000000000001</v>
      </c>
      <c r="N48" s="203">
        <v>1.82</v>
      </c>
      <c r="O48" s="203">
        <v>2.57</v>
      </c>
      <c r="P48" s="203">
        <v>0.96</v>
      </c>
      <c r="Q48" s="203">
        <v>10.029999999999999</v>
      </c>
      <c r="R48" s="203">
        <v>0.65</v>
      </c>
      <c r="S48" s="203">
        <v>0.41</v>
      </c>
      <c r="T48" s="203">
        <v>0</v>
      </c>
      <c r="U48" s="203">
        <v>1.43</v>
      </c>
      <c r="V48" s="203">
        <v>0.32</v>
      </c>
      <c r="W48" s="203">
        <v>0.45</v>
      </c>
      <c r="X48" s="203">
        <v>2.27</v>
      </c>
      <c r="Y48" s="203">
        <v>0</v>
      </c>
      <c r="Z48" s="203">
        <v>3.41</v>
      </c>
      <c r="AA48" s="203">
        <v>14.41</v>
      </c>
      <c r="AB48" s="203">
        <v>0</v>
      </c>
      <c r="AC48" s="203">
        <v>21.32</v>
      </c>
      <c r="AD48" s="203">
        <v>0</v>
      </c>
      <c r="AE48" s="203">
        <v>0</v>
      </c>
      <c r="AF48" s="203">
        <v>0</v>
      </c>
      <c r="AG48" s="203">
        <v>34.51</v>
      </c>
      <c r="AH48" s="203">
        <v>0</v>
      </c>
      <c r="AI48" s="203">
        <v>57.43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15.13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5.62</v>
      </c>
      <c r="L49" s="203">
        <v>126.97</v>
      </c>
      <c r="M49" s="203">
        <v>1.1200000000000001</v>
      </c>
      <c r="N49" s="203">
        <v>1.82</v>
      </c>
      <c r="O49" s="203">
        <v>2.57</v>
      </c>
      <c r="P49" s="203">
        <v>0.96</v>
      </c>
      <c r="Q49" s="203">
        <v>10.029999999999999</v>
      </c>
      <c r="R49" s="203">
        <v>0.65</v>
      </c>
      <c r="S49" s="203">
        <v>0.41</v>
      </c>
      <c r="T49" s="203">
        <v>0</v>
      </c>
      <c r="U49" s="203">
        <v>1.43</v>
      </c>
      <c r="V49" s="203">
        <v>0.32</v>
      </c>
      <c r="W49" s="203">
        <v>0.45</v>
      </c>
      <c r="X49" s="203">
        <v>2.27</v>
      </c>
      <c r="Y49" s="203">
        <v>0</v>
      </c>
      <c r="Z49" s="203">
        <v>3.41</v>
      </c>
      <c r="AA49" s="203">
        <v>14.41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34.51</v>
      </c>
      <c r="AH49" s="203">
        <v>0</v>
      </c>
      <c r="AI49" s="203">
        <v>57.43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15.13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5.62</v>
      </c>
      <c r="L50" s="203">
        <v>126.97</v>
      </c>
      <c r="M50" s="203">
        <v>1.1200000000000001</v>
      </c>
      <c r="N50" s="203">
        <v>1.82</v>
      </c>
      <c r="O50" s="203">
        <v>2.57</v>
      </c>
      <c r="P50" s="203">
        <v>0.96</v>
      </c>
      <c r="Q50" s="203">
        <v>10.029999999999999</v>
      </c>
      <c r="R50" s="203">
        <v>0.65</v>
      </c>
      <c r="S50" s="203">
        <v>0.41</v>
      </c>
      <c r="T50" s="203">
        <v>0</v>
      </c>
      <c r="U50" s="203">
        <v>1.43</v>
      </c>
      <c r="V50" s="203">
        <v>0.32</v>
      </c>
      <c r="W50" s="203">
        <v>0.45</v>
      </c>
      <c r="X50" s="203">
        <v>2.27</v>
      </c>
      <c r="Y50" s="203">
        <v>0</v>
      </c>
      <c r="Z50" s="203">
        <v>3.41</v>
      </c>
      <c r="AA50" s="203">
        <v>14.41</v>
      </c>
      <c r="AB50" s="203">
        <v>0</v>
      </c>
      <c r="AC50" s="203">
        <v>30.35</v>
      </c>
      <c r="AD50" s="203">
        <v>0</v>
      </c>
      <c r="AE50" s="203">
        <v>0</v>
      </c>
      <c r="AF50" s="203">
        <v>0</v>
      </c>
      <c r="AG50" s="203">
        <v>34.51</v>
      </c>
      <c r="AH50" s="203">
        <v>0</v>
      </c>
      <c r="AI50" s="203">
        <v>57.43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5.62</v>
      </c>
      <c r="L51" s="203">
        <v>126.97</v>
      </c>
      <c r="M51" s="203">
        <v>1.1200000000000001</v>
      </c>
      <c r="N51" s="203">
        <v>1.82</v>
      </c>
      <c r="O51" s="203">
        <v>2.57</v>
      </c>
      <c r="P51" s="203">
        <v>0.96</v>
      </c>
      <c r="Q51" s="203">
        <v>10.029999999999999</v>
      </c>
      <c r="R51" s="203">
        <v>0.65</v>
      </c>
      <c r="S51" s="203">
        <v>0.4</v>
      </c>
      <c r="T51" s="203">
        <v>0</v>
      </c>
      <c r="U51" s="203">
        <v>1.43</v>
      </c>
      <c r="V51" s="203">
        <v>0.32</v>
      </c>
      <c r="W51" s="203">
        <v>0.45</v>
      </c>
      <c r="X51" s="203">
        <v>2.27</v>
      </c>
      <c r="Y51" s="203">
        <v>0</v>
      </c>
      <c r="Z51" s="203">
        <v>3.41</v>
      </c>
      <c r="AA51" s="203">
        <v>14.41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34.51</v>
      </c>
      <c r="AH51" s="203">
        <v>0</v>
      </c>
      <c r="AI51" s="203">
        <v>57.43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5.62</v>
      </c>
      <c r="L52" s="203">
        <v>126.97</v>
      </c>
      <c r="M52" s="203">
        <v>1.1200000000000001</v>
      </c>
      <c r="N52" s="203">
        <v>1.82</v>
      </c>
      <c r="O52" s="203">
        <v>2.57</v>
      </c>
      <c r="P52" s="203">
        <v>0.96</v>
      </c>
      <c r="Q52" s="203">
        <v>10.029999999999999</v>
      </c>
      <c r="R52" s="203">
        <v>0.65</v>
      </c>
      <c r="S52" s="203">
        <v>0.4</v>
      </c>
      <c r="T52" s="203">
        <v>0</v>
      </c>
      <c r="U52" s="203">
        <v>1.43</v>
      </c>
      <c r="V52" s="203">
        <v>0.32</v>
      </c>
      <c r="W52" s="203">
        <v>0.45</v>
      </c>
      <c r="X52" s="203">
        <v>2.27</v>
      </c>
      <c r="Y52" s="203">
        <v>0</v>
      </c>
      <c r="Z52" s="203">
        <v>3.41</v>
      </c>
      <c r="AA52" s="203">
        <v>14.41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34.51</v>
      </c>
      <c r="AH52" s="203">
        <v>0</v>
      </c>
      <c r="AI52" s="203">
        <v>57.43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5.62</v>
      </c>
      <c r="L53" s="203">
        <v>126.97</v>
      </c>
      <c r="M53" s="203">
        <v>1.1200000000000001</v>
      </c>
      <c r="N53" s="203">
        <v>1.82</v>
      </c>
      <c r="O53" s="203">
        <v>2.57</v>
      </c>
      <c r="P53" s="203">
        <v>0.96</v>
      </c>
      <c r="Q53" s="203">
        <v>10.029999999999999</v>
      </c>
      <c r="R53" s="203">
        <v>0.65</v>
      </c>
      <c r="S53" s="203">
        <v>0.4</v>
      </c>
      <c r="T53" s="203">
        <v>0</v>
      </c>
      <c r="U53" s="203">
        <v>1.43</v>
      </c>
      <c r="V53" s="203">
        <v>0.32</v>
      </c>
      <c r="W53" s="203">
        <v>0.45</v>
      </c>
      <c r="X53" s="203">
        <v>2.27</v>
      </c>
      <c r="Y53" s="203">
        <v>0</v>
      </c>
      <c r="Z53" s="203">
        <v>3.41</v>
      </c>
      <c r="AA53" s="203">
        <v>14.41</v>
      </c>
      <c r="AB53" s="203">
        <v>0</v>
      </c>
      <c r="AC53" s="203">
        <v>30.74</v>
      </c>
      <c r="AD53" s="203">
        <v>0</v>
      </c>
      <c r="AE53" s="203">
        <v>0</v>
      </c>
      <c r="AF53" s="203">
        <v>0</v>
      </c>
      <c r="AG53" s="203">
        <v>34.51</v>
      </c>
      <c r="AH53" s="203">
        <v>0</v>
      </c>
      <c r="AI53" s="203">
        <v>57.43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5.62</v>
      </c>
      <c r="L54" s="203">
        <v>126.97</v>
      </c>
      <c r="M54" s="203">
        <v>1.1200000000000001</v>
      </c>
      <c r="N54" s="203">
        <v>1.82</v>
      </c>
      <c r="O54" s="203">
        <v>2.57</v>
      </c>
      <c r="P54" s="203">
        <v>0.96</v>
      </c>
      <c r="Q54" s="203">
        <v>10.029999999999999</v>
      </c>
      <c r="R54" s="203">
        <v>0.65</v>
      </c>
      <c r="S54" s="203">
        <v>0.4</v>
      </c>
      <c r="T54" s="203">
        <v>0</v>
      </c>
      <c r="U54" s="203">
        <v>1.43</v>
      </c>
      <c r="V54" s="203">
        <v>0.32</v>
      </c>
      <c r="W54" s="203">
        <v>0.45</v>
      </c>
      <c r="X54" s="203">
        <v>2.27</v>
      </c>
      <c r="Y54" s="203">
        <v>0</v>
      </c>
      <c r="Z54" s="203">
        <v>3.41</v>
      </c>
      <c r="AA54" s="203">
        <v>14.41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34.51</v>
      </c>
      <c r="AH54" s="203">
        <v>0</v>
      </c>
      <c r="AI54" s="203">
        <v>57.43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5.63</v>
      </c>
      <c r="L55" s="203">
        <v>126.97</v>
      </c>
      <c r="M55" s="203">
        <v>1.1200000000000001</v>
      </c>
      <c r="N55" s="203">
        <v>1.82</v>
      </c>
      <c r="O55" s="203">
        <v>2.57</v>
      </c>
      <c r="P55" s="203">
        <v>0.96</v>
      </c>
      <c r="Q55" s="203">
        <v>10.029999999999999</v>
      </c>
      <c r="R55" s="203">
        <v>0.65</v>
      </c>
      <c r="S55" s="203">
        <v>0.4</v>
      </c>
      <c r="T55" s="203">
        <v>0</v>
      </c>
      <c r="U55" s="203">
        <v>1.43</v>
      </c>
      <c r="V55" s="203">
        <v>0.32</v>
      </c>
      <c r="W55" s="203">
        <v>0.68</v>
      </c>
      <c r="X55" s="203">
        <v>2.27</v>
      </c>
      <c r="Y55" s="203">
        <v>0</v>
      </c>
      <c r="Z55" s="203">
        <v>3.41</v>
      </c>
      <c r="AA55" s="203">
        <v>0.97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34.51</v>
      </c>
      <c r="AH55" s="203">
        <v>0</v>
      </c>
      <c r="AI55" s="203">
        <v>57.43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5.63</v>
      </c>
      <c r="L56" s="203">
        <v>126.97</v>
      </c>
      <c r="M56" s="203">
        <v>1.1200000000000001</v>
      </c>
      <c r="N56" s="203">
        <v>1.82</v>
      </c>
      <c r="O56" s="203">
        <v>2.57</v>
      </c>
      <c r="P56" s="203">
        <v>0.96</v>
      </c>
      <c r="Q56" s="203">
        <v>10.029999999999999</v>
      </c>
      <c r="R56" s="203">
        <v>0.65</v>
      </c>
      <c r="S56" s="203">
        <v>0.4</v>
      </c>
      <c r="T56" s="203">
        <v>0</v>
      </c>
      <c r="U56" s="203">
        <v>1.43</v>
      </c>
      <c r="V56" s="203">
        <v>0.32</v>
      </c>
      <c r="W56" s="203">
        <v>0.68</v>
      </c>
      <c r="X56" s="203">
        <v>2.27</v>
      </c>
      <c r="Y56" s="203">
        <v>0</v>
      </c>
      <c r="Z56" s="203">
        <v>3.41</v>
      </c>
      <c r="AA56" s="203">
        <v>0.97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34.51</v>
      </c>
      <c r="AH56" s="203">
        <v>0</v>
      </c>
      <c r="AI56" s="203">
        <v>57.43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5.63</v>
      </c>
      <c r="L57" s="203">
        <v>126.97</v>
      </c>
      <c r="M57" s="203">
        <v>1.1200000000000001</v>
      </c>
      <c r="N57" s="203">
        <v>1.82</v>
      </c>
      <c r="O57" s="203">
        <v>2.57</v>
      </c>
      <c r="P57" s="203">
        <v>0.96</v>
      </c>
      <c r="Q57" s="203">
        <v>10.029999999999999</v>
      </c>
      <c r="R57" s="203">
        <v>0.65</v>
      </c>
      <c r="S57" s="203">
        <v>0.4</v>
      </c>
      <c r="T57" s="203">
        <v>0</v>
      </c>
      <c r="U57" s="203">
        <v>1.43</v>
      </c>
      <c r="V57" s="203">
        <v>0.32</v>
      </c>
      <c r="W57" s="203">
        <v>0.68</v>
      </c>
      <c r="X57" s="203">
        <v>2.27</v>
      </c>
      <c r="Y57" s="203">
        <v>0</v>
      </c>
      <c r="Z57" s="203">
        <v>3.41</v>
      </c>
      <c r="AA57" s="203">
        <v>0.97</v>
      </c>
      <c r="AB57" s="203">
        <v>0</v>
      </c>
      <c r="AC57" s="203">
        <v>21.97</v>
      </c>
      <c r="AD57" s="203">
        <v>0</v>
      </c>
      <c r="AE57" s="203">
        <v>0</v>
      </c>
      <c r="AF57" s="203">
        <v>0</v>
      </c>
      <c r="AG57" s="203">
        <v>34.51</v>
      </c>
      <c r="AH57" s="203">
        <v>0</v>
      </c>
      <c r="AI57" s="203">
        <v>57.43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5.63</v>
      </c>
      <c r="L58" s="203">
        <v>126.97</v>
      </c>
      <c r="M58" s="203">
        <v>1.1200000000000001</v>
      </c>
      <c r="N58" s="203">
        <v>1.82</v>
      </c>
      <c r="O58" s="203">
        <v>2.57</v>
      </c>
      <c r="P58" s="203">
        <v>0.96</v>
      </c>
      <c r="Q58" s="203">
        <v>10.029999999999999</v>
      </c>
      <c r="R58" s="203">
        <v>0.65</v>
      </c>
      <c r="S58" s="203">
        <v>0.4</v>
      </c>
      <c r="T58" s="203">
        <v>0</v>
      </c>
      <c r="U58" s="203">
        <v>1.43</v>
      </c>
      <c r="V58" s="203">
        <v>0.32</v>
      </c>
      <c r="W58" s="203">
        <v>0.68</v>
      </c>
      <c r="X58" s="203">
        <v>2.27</v>
      </c>
      <c r="Y58" s="203">
        <v>0</v>
      </c>
      <c r="Z58" s="203">
        <v>3.41</v>
      </c>
      <c r="AA58" s="203">
        <v>0.97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34.51</v>
      </c>
      <c r="AH58" s="203">
        <v>0</v>
      </c>
      <c r="AI58" s="203">
        <v>57.43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15.45</v>
      </c>
      <c r="D59" s="203">
        <v>3.23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5.63</v>
      </c>
      <c r="L59" s="203">
        <v>126.97</v>
      </c>
      <c r="M59" s="203">
        <v>1.1200000000000001</v>
      </c>
      <c r="N59" s="203">
        <v>1.82</v>
      </c>
      <c r="O59" s="203">
        <v>2.57</v>
      </c>
      <c r="P59" s="203">
        <v>0.96</v>
      </c>
      <c r="Q59" s="203">
        <v>10.029999999999999</v>
      </c>
      <c r="R59" s="203">
        <v>0.65</v>
      </c>
      <c r="S59" s="203">
        <v>0.4</v>
      </c>
      <c r="T59" s="203">
        <v>0</v>
      </c>
      <c r="U59" s="203">
        <v>1.43</v>
      </c>
      <c r="V59" s="203">
        <v>0.32</v>
      </c>
      <c r="W59" s="203">
        <v>0.46</v>
      </c>
      <c r="X59" s="203">
        <v>2.27</v>
      </c>
      <c r="Y59" s="203">
        <v>0</v>
      </c>
      <c r="Z59" s="203">
        <v>3.41</v>
      </c>
      <c r="AA59" s="203">
        <v>1.07</v>
      </c>
      <c r="AB59" s="203">
        <v>0</v>
      </c>
      <c r="AC59" s="203">
        <v>21.97</v>
      </c>
      <c r="AD59" s="203">
        <v>0</v>
      </c>
      <c r="AE59" s="203">
        <v>0</v>
      </c>
      <c r="AF59" s="203">
        <v>0</v>
      </c>
      <c r="AG59" s="203">
        <v>34.51</v>
      </c>
      <c r="AH59" s="203">
        <v>0</v>
      </c>
      <c r="AI59" s="203">
        <v>57.43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15.45</v>
      </c>
      <c r="D60" s="203">
        <v>3.23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5.63</v>
      </c>
      <c r="L60" s="203">
        <v>126.97</v>
      </c>
      <c r="M60" s="203">
        <v>1.1200000000000001</v>
      </c>
      <c r="N60" s="203">
        <v>1.82</v>
      </c>
      <c r="O60" s="203">
        <v>2.57</v>
      </c>
      <c r="P60" s="203">
        <v>0.96</v>
      </c>
      <c r="Q60" s="203">
        <v>10.029999999999999</v>
      </c>
      <c r="R60" s="203">
        <v>0.65</v>
      </c>
      <c r="S60" s="203">
        <v>0.4</v>
      </c>
      <c r="T60" s="203">
        <v>0</v>
      </c>
      <c r="U60" s="203">
        <v>1.43</v>
      </c>
      <c r="V60" s="203">
        <v>0.32</v>
      </c>
      <c r="W60" s="203">
        <v>0.46</v>
      </c>
      <c r="X60" s="203">
        <v>2.27</v>
      </c>
      <c r="Y60" s="203">
        <v>0</v>
      </c>
      <c r="Z60" s="203">
        <v>3.41</v>
      </c>
      <c r="AA60" s="203">
        <v>1.07</v>
      </c>
      <c r="AB60" s="203">
        <v>0</v>
      </c>
      <c r="AC60" s="203">
        <v>21.97</v>
      </c>
      <c r="AD60" s="203">
        <v>0</v>
      </c>
      <c r="AE60" s="203">
        <v>0</v>
      </c>
      <c r="AF60" s="203">
        <v>0</v>
      </c>
      <c r="AG60" s="203">
        <v>34.51</v>
      </c>
      <c r="AH60" s="203">
        <v>0</v>
      </c>
      <c r="AI60" s="203">
        <v>57.43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15.45</v>
      </c>
      <c r="D61" s="203">
        <v>3.23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5.63</v>
      </c>
      <c r="L61" s="203">
        <v>126.97</v>
      </c>
      <c r="M61" s="203">
        <v>1.1200000000000001</v>
      </c>
      <c r="N61" s="203">
        <v>1.82</v>
      </c>
      <c r="O61" s="203">
        <v>2.57</v>
      </c>
      <c r="P61" s="203">
        <v>0.96</v>
      </c>
      <c r="Q61" s="203">
        <v>10.029999999999999</v>
      </c>
      <c r="R61" s="203">
        <v>0.65</v>
      </c>
      <c r="S61" s="203">
        <v>0.4</v>
      </c>
      <c r="T61" s="203">
        <v>0</v>
      </c>
      <c r="U61" s="203">
        <v>1.43</v>
      </c>
      <c r="V61" s="203">
        <v>0.32</v>
      </c>
      <c r="W61" s="203">
        <v>0.46</v>
      </c>
      <c r="X61" s="203">
        <v>2.27</v>
      </c>
      <c r="Y61" s="203">
        <v>0</v>
      </c>
      <c r="Z61" s="203">
        <v>3.41</v>
      </c>
      <c r="AA61" s="203">
        <v>1.07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34.51</v>
      </c>
      <c r="AH61" s="203">
        <v>0</v>
      </c>
      <c r="AI61" s="203">
        <v>57.43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15.45</v>
      </c>
      <c r="D62" s="203">
        <v>3.23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5.63</v>
      </c>
      <c r="L62" s="203">
        <v>126.97</v>
      </c>
      <c r="M62" s="203">
        <v>1.1200000000000001</v>
      </c>
      <c r="N62" s="203">
        <v>1.82</v>
      </c>
      <c r="O62" s="203">
        <v>2.57</v>
      </c>
      <c r="P62" s="203">
        <v>0.96</v>
      </c>
      <c r="Q62" s="203">
        <v>10.029999999999999</v>
      </c>
      <c r="R62" s="203">
        <v>0.65</v>
      </c>
      <c r="S62" s="203">
        <v>0.4</v>
      </c>
      <c r="T62" s="203">
        <v>0</v>
      </c>
      <c r="U62" s="203">
        <v>1.43</v>
      </c>
      <c r="V62" s="203">
        <v>0.32</v>
      </c>
      <c r="W62" s="203">
        <v>0.46</v>
      </c>
      <c r="X62" s="203">
        <v>2.27</v>
      </c>
      <c r="Y62" s="203">
        <v>0</v>
      </c>
      <c r="Z62" s="203">
        <v>3.41</v>
      </c>
      <c r="AA62" s="203">
        <v>1.07</v>
      </c>
      <c r="AB62" s="203">
        <v>0</v>
      </c>
      <c r="AC62" s="203">
        <v>21.97</v>
      </c>
      <c r="AD62" s="203">
        <v>0</v>
      </c>
      <c r="AE62" s="203">
        <v>0</v>
      </c>
      <c r="AF62" s="203">
        <v>0</v>
      </c>
      <c r="AG62" s="203">
        <v>34.51</v>
      </c>
      <c r="AH62" s="203">
        <v>0</v>
      </c>
      <c r="AI62" s="203">
        <v>57.43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15.45</v>
      </c>
      <c r="D63" s="203">
        <v>3.23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5.63</v>
      </c>
      <c r="L63" s="203">
        <v>126.97</v>
      </c>
      <c r="M63" s="203">
        <v>1.1200000000000001</v>
      </c>
      <c r="N63" s="203">
        <v>1.82</v>
      </c>
      <c r="O63" s="203">
        <v>2.57</v>
      </c>
      <c r="P63" s="203">
        <v>0.96</v>
      </c>
      <c r="Q63" s="203">
        <v>10.029999999999999</v>
      </c>
      <c r="R63" s="203">
        <v>0.65</v>
      </c>
      <c r="S63" s="203">
        <v>0.4</v>
      </c>
      <c r="T63" s="203">
        <v>0</v>
      </c>
      <c r="U63" s="203">
        <v>1.43</v>
      </c>
      <c r="V63" s="203">
        <v>0.32</v>
      </c>
      <c r="W63" s="203">
        <v>0.46</v>
      </c>
      <c r="X63" s="203">
        <v>2.27</v>
      </c>
      <c r="Y63" s="203">
        <v>0</v>
      </c>
      <c r="Z63" s="203">
        <v>3.41</v>
      </c>
      <c r="AA63" s="203">
        <v>1.05</v>
      </c>
      <c r="AB63" s="203">
        <v>0</v>
      </c>
      <c r="AC63" s="203">
        <v>21.97</v>
      </c>
      <c r="AD63" s="203">
        <v>0</v>
      </c>
      <c r="AE63" s="203">
        <v>0</v>
      </c>
      <c r="AF63" s="203">
        <v>0</v>
      </c>
      <c r="AG63" s="203">
        <v>34.51</v>
      </c>
      <c r="AH63" s="203">
        <v>0</v>
      </c>
      <c r="AI63" s="203">
        <v>57.43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15.45</v>
      </c>
      <c r="D64" s="203">
        <v>3.23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5.63</v>
      </c>
      <c r="L64" s="203">
        <v>126.97</v>
      </c>
      <c r="M64" s="203">
        <v>1.1200000000000001</v>
      </c>
      <c r="N64" s="203">
        <v>1.82</v>
      </c>
      <c r="O64" s="203">
        <v>2.57</v>
      </c>
      <c r="P64" s="203">
        <v>0.96</v>
      </c>
      <c r="Q64" s="203">
        <v>10.029999999999999</v>
      </c>
      <c r="R64" s="203">
        <v>0.65</v>
      </c>
      <c r="S64" s="203">
        <v>0.4</v>
      </c>
      <c r="T64" s="203">
        <v>0</v>
      </c>
      <c r="U64" s="203">
        <v>1.43</v>
      </c>
      <c r="V64" s="203">
        <v>0.32</v>
      </c>
      <c r="W64" s="203">
        <v>0.46</v>
      </c>
      <c r="X64" s="203">
        <v>2.27</v>
      </c>
      <c r="Y64" s="203">
        <v>0</v>
      </c>
      <c r="Z64" s="203">
        <v>3.41</v>
      </c>
      <c r="AA64" s="203">
        <v>1.05</v>
      </c>
      <c r="AB64" s="203">
        <v>0</v>
      </c>
      <c r="AC64" s="203">
        <v>21.97</v>
      </c>
      <c r="AD64" s="203">
        <v>0</v>
      </c>
      <c r="AE64" s="203">
        <v>0</v>
      </c>
      <c r="AF64" s="203">
        <v>0</v>
      </c>
      <c r="AG64" s="203">
        <v>34.51</v>
      </c>
      <c r="AH64" s="203">
        <v>0</v>
      </c>
      <c r="AI64" s="203">
        <v>57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15.45</v>
      </c>
      <c r="D65" s="203">
        <v>3.23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5.63</v>
      </c>
      <c r="L65" s="203">
        <v>126.97</v>
      </c>
      <c r="M65" s="203">
        <v>1.1200000000000001</v>
      </c>
      <c r="N65" s="203">
        <v>1.82</v>
      </c>
      <c r="O65" s="203">
        <v>2.57</v>
      </c>
      <c r="P65" s="203">
        <v>0.94</v>
      </c>
      <c r="Q65" s="203">
        <v>10.029999999999999</v>
      </c>
      <c r="R65" s="203">
        <v>0.65</v>
      </c>
      <c r="S65" s="203">
        <v>0.4</v>
      </c>
      <c r="T65" s="203">
        <v>0</v>
      </c>
      <c r="U65" s="203">
        <v>1.43</v>
      </c>
      <c r="V65" s="203">
        <v>0.32</v>
      </c>
      <c r="W65" s="203">
        <v>0.46</v>
      </c>
      <c r="X65" s="203">
        <v>2.27</v>
      </c>
      <c r="Y65" s="203">
        <v>0</v>
      </c>
      <c r="Z65" s="203">
        <v>3.41</v>
      </c>
      <c r="AA65" s="203">
        <v>1.05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34.51</v>
      </c>
      <c r="AH65" s="203">
        <v>0</v>
      </c>
      <c r="AI65" s="203">
        <v>57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15.45</v>
      </c>
      <c r="D66" s="203">
        <v>3.23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5.63</v>
      </c>
      <c r="L66" s="203">
        <v>126.97</v>
      </c>
      <c r="M66" s="203">
        <v>1.1200000000000001</v>
      </c>
      <c r="N66" s="203">
        <v>1.82</v>
      </c>
      <c r="O66" s="203">
        <v>2.57</v>
      </c>
      <c r="P66" s="203">
        <v>0.92</v>
      </c>
      <c r="Q66" s="203">
        <v>10.029999999999999</v>
      </c>
      <c r="R66" s="203">
        <v>0.65</v>
      </c>
      <c r="S66" s="203">
        <v>0.4</v>
      </c>
      <c r="T66" s="203">
        <v>0</v>
      </c>
      <c r="U66" s="203">
        <v>1.43</v>
      </c>
      <c r="V66" s="203">
        <v>0.32</v>
      </c>
      <c r="W66" s="203">
        <v>0.46</v>
      </c>
      <c r="X66" s="203">
        <v>2.27</v>
      </c>
      <c r="Y66" s="203">
        <v>0</v>
      </c>
      <c r="Z66" s="203">
        <v>3.41</v>
      </c>
      <c r="AA66" s="203">
        <v>1.05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34.51</v>
      </c>
      <c r="AH66" s="203">
        <v>0</v>
      </c>
      <c r="AI66" s="203">
        <v>57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15.45</v>
      </c>
      <c r="D67" s="203">
        <v>3.23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1.2</v>
      </c>
      <c r="K67" s="203">
        <v>5.63</v>
      </c>
      <c r="L67" s="203">
        <v>129.09</v>
      </c>
      <c r="M67" s="203">
        <v>1.1200000000000001</v>
      </c>
      <c r="N67" s="203">
        <v>1.82</v>
      </c>
      <c r="O67" s="203">
        <v>2.57</v>
      </c>
      <c r="P67" s="203">
        <v>0.86</v>
      </c>
      <c r="Q67" s="203">
        <v>10.029999999999999</v>
      </c>
      <c r="R67" s="203">
        <v>0.65</v>
      </c>
      <c r="S67" s="203">
        <v>0.4</v>
      </c>
      <c r="T67" s="203">
        <v>0</v>
      </c>
      <c r="U67" s="203">
        <v>1.43</v>
      </c>
      <c r="V67" s="203">
        <v>0.32</v>
      </c>
      <c r="W67" s="203">
        <v>0.46</v>
      </c>
      <c r="X67" s="203">
        <v>2.27</v>
      </c>
      <c r="Y67" s="203">
        <v>0</v>
      </c>
      <c r="Z67" s="203">
        <v>3.41</v>
      </c>
      <c r="AA67" s="203">
        <v>1.05</v>
      </c>
      <c r="AB67" s="203">
        <v>0</v>
      </c>
      <c r="AC67" s="203">
        <v>21.97</v>
      </c>
      <c r="AD67" s="203">
        <v>0</v>
      </c>
      <c r="AE67" s="203">
        <v>0</v>
      </c>
      <c r="AF67" s="203">
        <v>0</v>
      </c>
      <c r="AG67" s="203">
        <v>34.51</v>
      </c>
      <c r="AH67" s="203">
        <v>0</v>
      </c>
      <c r="AI67" s="203">
        <v>57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15.45</v>
      </c>
      <c r="D68" s="203">
        <v>3.23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1.2</v>
      </c>
      <c r="K68" s="203">
        <v>5.63</v>
      </c>
      <c r="L68" s="203">
        <v>129.09</v>
      </c>
      <c r="M68" s="203">
        <v>1.1200000000000001</v>
      </c>
      <c r="N68" s="203">
        <v>1.82</v>
      </c>
      <c r="O68" s="203">
        <v>2.57</v>
      </c>
      <c r="P68" s="203">
        <v>0.86</v>
      </c>
      <c r="Q68" s="203">
        <v>10.029999999999999</v>
      </c>
      <c r="R68" s="203">
        <v>0.65</v>
      </c>
      <c r="S68" s="203">
        <v>0.4</v>
      </c>
      <c r="T68" s="203">
        <v>0</v>
      </c>
      <c r="U68" s="203">
        <v>1.43</v>
      </c>
      <c r="V68" s="203">
        <v>0.32</v>
      </c>
      <c r="W68" s="203">
        <v>0.46</v>
      </c>
      <c r="X68" s="203">
        <v>2.27</v>
      </c>
      <c r="Y68" s="203">
        <v>0</v>
      </c>
      <c r="Z68" s="203">
        <v>3.41</v>
      </c>
      <c r="AA68" s="203">
        <v>1.05</v>
      </c>
      <c r="AB68" s="203">
        <v>0</v>
      </c>
      <c r="AC68" s="203">
        <v>21.97</v>
      </c>
      <c r="AD68" s="203">
        <v>0</v>
      </c>
      <c r="AE68" s="203">
        <v>0</v>
      </c>
      <c r="AF68" s="203">
        <v>0</v>
      </c>
      <c r="AG68" s="203">
        <v>34.51</v>
      </c>
      <c r="AH68" s="203">
        <v>0</v>
      </c>
      <c r="AI68" s="203">
        <v>57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15.45</v>
      </c>
      <c r="D69" s="203">
        <v>3.23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1.2</v>
      </c>
      <c r="K69" s="203">
        <v>5.63</v>
      </c>
      <c r="L69" s="203">
        <v>99.3</v>
      </c>
      <c r="M69" s="203">
        <v>1.1200000000000001</v>
      </c>
      <c r="N69" s="203">
        <v>1.82</v>
      </c>
      <c r="O69" s="203">
        <v>2.57</v>
      </c>
      <c r="P69" s="203">
        <v>0.86</v>
      </c>
      <c r="Q69" s="203">
        <v>10.029999999999999</v>
      </c>
      <c r="R69" s="203">
        <v>0.65</v>
      </c>
      <c r="S69" s="203">
        <v>0.4</v>
      </c>
      <c r="T69" s="203">
        <v>0</v>
      </c>
      <c r="U69" s="203">
        <v>1.43</v>
      </c>
      <c r="V69" s="203">
        <v>0.32</v>
      </c>
      <c r="W69" s="203">
        <v>0.46</v>
      </c>
      <c r="X69" s="203">
        <v>2.27</v>
      </c>
      <c r="Y69" s="203">
        <v>0</v>
      </c>
      <c r="Z69" s="203">
        <v>3.41</v>
      </c>
      <c r="AA69" s="203">
        <v>1.05</v>
      </c>
      <c r="AB69" s="203">
        <v>0</v>
      </c>
      <c r="AC69" s="203">
        <v>30.35</v>
      </c>
      <c r="AD69" s="203">
        <v>0</v>
      </c>
      <c r="AE69" s="203">
        <v>0</v>
      </c>
      <c r="AF69" s="203">
        <v>0</v>
      </c>
      <c r="AG69" s="203">
        <v>34.51</v>
      </c>
      <c r="AH69" s="203">
        <v>0</v>
      </c>
      <c r="AI69" s="203">
        <v>57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15.45</v>
      </c>
      <c r="D70" s="203">
        <v>3.23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1.2</v>
      </c>
      <c r="K70" s="203">
        <v>5.63</v>
      </c>
      <c r="L70" s="203">
        <v>99.3</v>
      </c>
      <c r="M70" s="203">
        <v>1.1200000000000001</v>
      </c>
      <c r="N70" s="203">
        <v>1.82</v>
      </c>
      <c r="O70" s="203">
        <v>2.57</v>
      </c>
      <c r="P70" s="203">
        <v>0.86</v>
      </c>
      <c r="Q70" s="203">
        <v>10.029999999999999</v>
      </c>
      <c r="R70" s="203">
        <v>0.65</v>
      </c>
      <c r="S70" s="203">
        <v>0.4</v>
      </c>
      <c r="T70" s="203">
        <v>0</v>
      </c>
      <c r="U70" s="203">
        <v>1.43</v>
      </c>
      <c r="V70" s="203">
        <v>0.32</v>
      </c>
      <c r="W70" s="203">
        <v>0.46</v>
      </c>
      <c r="X70" s="203">
        <v>2.27</v>
      </c>
      <c r="Y70" s="203">
        <v>0</v>
      </c>
      <c r="Z70" s="203">
        <v>3.41</v>
      </c>
      <c r="AA70" s="203">
        <v>1.05</v>
      </c>
      <c r="AB70" s="203">
        <v>0</v>
      </c>
      <c r="AC70" s="203">
        <v>30.35</v>
      </c>
      <c r="AD70" s="203">
        <v>0</v>
      </c>
      <c r="AE70" s="203">
        <v>0</v>
      </c>
      <c r="AF70" s="203">
        <v>0</v>
      </c>
      <c r="AG70" s="203">
        <v>34.51</v>
      </c>
      <c r="AH70" s="203">
        <v>0</v>
      </c>
      <c r="AI70" s="203">
        <v>57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15.45</v>
      </c>
      <c r="D71" s="203">
        <v>3.23</v>
      </c>
      <c r="E71" s="203">
        <v>0</v>
      </c>
      <c r="F71" s="203">
        <v>23.37</v>
      </c>
      <c r="G71" s="203">
        <v>7.15</v>
      </c>
      <c r="H71" s="203">
        <v>0</v>
      </c>
      <c r="I71" s="203">
        <v>25.99</v>
      </c>
      <c r="J71" s="203">
        <v>0.96</v>
      </c>
      <c r="K71" s="203">
        <v>5.63</v>
      </c>
      <c r="L71" s="203">
        <v>100.45</v>
      </c>
      <c r="M71" s="203">
        <v>1.1200000000000001</v>
      </c>
      <c r="N71" s="203">
        <v>1.82</v>
      </c>
      <c r="O71" s="203">
        <v>2.57</v>
      </c>
      <c r="P71" s="203">
        <v>0.86</v>
      </c>
      <c r="Q71" s="203">
        <v>0</v>
      </c>
      <c r="R71" s="203">
        <v>0.65</v>
      </c>
      <c r="S71" s="203">
        <v>0.4</v>
      </c>
      <c r="T71" s="203">
        <v>0</v>
      </c>
      <c r="U71" s="203">
        <v>1.43</v>
      </c>
      <c r="V71" s="203">
        <v>0.32</v>
      </c>
      <c r="W71" s="203">
        <v>0.46</v>
      </c>
      <c r="X71" s="203">
        <v>2.27</v>
      </c>
      <c r="Y71" s="203">
        <v>0</v>
      </c>
      <c r="Z71" s="203">
        <v>3.41</v>
      </c>
      <c r="AA71" s="203">
        <v>1.05</v>
      </c>
      <c r="AB71" s="203">
        <v>0</v>
      </c>
      <c r="AC71" s="203">
        <v>30.35</v>
      </c>
      <c r="AD71" s="203">
        <v>0</v>
      </c>
      <c r="AE71" s="203">
        <v>0</v>
      </c>
      <c r="AF71" s="203">
        <v>0</v>
      </c>
      <c r="AG71" s="203">
        <v>34.51</v>
      </c>
      <c r="AH71" s="203">
        <v>0</v>
      </c>
      <c r="AI71" s="203">
        <v>57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15.45</v>
      </c>
      <c r="D72" s="203">
        <v>3.23</v>
      </c>
      <c r="E72" s="203">
        <v>0</v>
      </c>
      <c r="F72" s="203">
        <v>23.37</v>
      </c>
      <c r="G72" s="203">
        <v>7.15</v>
      </c>
      <c r="H72" s="203">
        <v>0</v>
      </c>
      <c r="I72" s="203">
        <v>25.03</v>
      </c>
      <c r="J72" s="203">
        <v>0.96</v>
      </c>
      <c r="K72" s="203">
        <v>5.63</v>
      </c>
      <c r="L72" s="203">
        <v>98.23</v>
      </c>
      <c r="M72" s="203">
        <v>1.1200000000000001</v>
      </c>
      <c r="N72" s="203">
        <v>1.82</v>
      </c>
      <c r="O72" s="203">
        <v>2.57</v>
      </c>
      <c r="P72" s="203">
        <v>0.86</v>
      </c>
      <c r="Q72" s="203">
        <v>0</v>
      </c>
      <c r="R72" s="203">
        <v>0.65</v>
      </c>
      <c r="S72" s="203">
        <v>0.4</v>
      </c>
      <c r="T72" s="203">
        <v>0</v>
      </c>
      <c r="U72" s="203">
        <v>1.43</v>
      </c>
      <c r="V72" s="203">
        <v>0.32</v>
      </c>
      <c r="W72" s="203">
        <v>0.46</v>
      </c>
      <c r="X72" s="203">
        <v>2.27</v>
      </c>
      <c r="Y72" s="203">
        <v>0</v>
      </c>
      <c r="Z72" s="203">
        <v>3.41</v>
      </c>
      <c r="AA72" s="203">
        <v>1.05</v>
      </c>
      <c r="AB72" s="203">
        <v>0</v>
      </c>
      <c r="AC72" s="203">
        <v>30.35</v>
      </c>
      <c r="AD72" s="203">
        <v>0</v>
      </c>
      <c r="AE72" s="203">
        <v>0</v>
      </c>
      <c r="AF72" s="203">
        <v>0</v>
      </c>
      <c r="AG72" s="203">
        <v>34.51</v>
      </c>
      <c r="AH72" s="203">
        <v>0</v>
      </c>
      <c r="AI72" s="203">
        <v>57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15.45</v>
      </c>
      <c r="D73" s="203">
        <v>3.23</v>
      </c>
      <c r="E73" s="203">
        <v>0</v>
      </c>
      <c r="F73" s="203">
        <v>23.37</v>
      </c>
      <c r="G73" s="203">
        <v>7.15</v>
      </c>
      <c r="H73" s="203">
        <v>0</v>
      </c>
      <c r="I73" s="203">
        <v>23.59</v>
      </c>
      <c r="J73" s="203">
        <v>0.96</v>
      </c>
      <c r="K73" s="203">
        <v>5.63</v>
      </c>
      <c r="L73" s="203">
        <v>97.92</v>
      </c>
      <c r="M73" s="203">
        <v>1.1200000000000001</v>
      </c>
      <c r="N73" s="203">
        <v>1.82</v>
      </c>
      <c r="O73" s="203">
        <v>2.57</v>
      </c>
      <c r="P73" s="203">
        <v>0.86</v>
      </c>
      <c r="Q73" s="203">
        <v>0.35</v>
      </c>
      <c r="R73" s="203">
        <v>0.65</v>
      </c>
      <c r="S73" s="203">
        <v>0.4</v>
      </c>
      <c r="T73" s="203">
        <v>0</v>
      </c>
      <c r="U73" s="203">
        <v>1.43</v>
      </c>
      <c r="V73" s="203">
        <v>0.32</v>
      </c>
      <c r="W73" s="203">
        <v>0.46</v>
      </c>
      <c r="X73" s="203">
        <v>2.27</v>
      </c>
      <c r="Y73" s="203">
        <v>0</v>
      </c>
      <c r="Z73" s="203">
        <v>3.41</v>
      </c>
      <c r="AA73" s="203">
        <v>1.05</v>
      </c>
      <c r="AB73" s="203">
        <v>0</v>
      </c>
      <c r="AC73" s="203">
        <v>30.35</v>
      </c>
      <c r="AD73" s="203">
        <v>0</v>
      </c>
      <c r="AE73" s="203">
        <v>0</v>
      </c>
      <c r="AF73" s="203">
        <v>0</v>
      </c>
      <c r="AG73" s="203">
        <v>34.51</v>
      </c>
      <c r="AH73" s="203">
        <v>0</v>
      </c>
      <c r="AI73" s="203">
        <v>57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15.45</v>
      </c>
      <c r="D74" s="203">
        <v>3.23</v>
      </c>
      <c r="E74" s="203">
        <v>0</v>
      </c>
      <c r="F74" s="203">
        <v>23.37</v>
      </c>
      <c r="G74" s="203">
        <v>7.15</v>
      </c>
      <c r="H74" s="203">
        <v>0</v>
      </c>
      <c r="I74" s="203">
        <v>24.55</v>
      </c>
      <c r="J74" s="203">
        <v>0.96</v>
      </c>
      <c r="K74" s="203">
        <v>5.63</v>
      </c>
      <c r="L74" s="203">
        <v>95.68</v>
      </c>
      <c r="M74" s="203">
        <v>1.1200000000000001</v>
      </c>
      <c r="N74" s="203">
        <v>1.82</v>
      </c>
      <c r="O74" s="203">
        <v>2.57</v>
      </c>
      <c r="P74" s="203">
        <v>0.86</v>
      </c>
      <c r="Q74" s="203">
        <v>0.35</v>
      </c>
      <c r="R74" s="203">
        <v>0.65</v>
      </c>
      <c r="S74" s="203">
        <v>0.4</v>
      </c>
      <c r="T74" s="203">
        <v>0</v>
      </c>
      <c r="U74" s="203">
        <v>1.43</v>
      </c>
      <c r="V74" s="203">
        <v>0.32</v>
      </c>
      <c r="W74" s="203">
        <v>0.46</v>
      </c>
      <c r="X74" s="203">
        <v>2.27</v>
      </c>
      <c r="Y74" s="203">
        <v>0</v>
      </c>
      <c r="Z74" s="203">
        <v>3.41</v>
      </c>
      <c r="AA74" s="203">
        <v>1.05</v>
      </c>
      <c r="AB74" s="203">
        <v>0</v>
      </c>
      <c r="AC74" s="203">
        <v>30.35</v>
      </c>
      <c r="AD74" s="203">
        <v>0</v>
      </c>
      <c r="AE74" s="203">
        <v>0</v>
      </c>
      <c r="AF74" s="203">
        <v>0</v>
      </c>
      <c r="AG74" s="203">
        <v>34.369999999999997</v>
      </c>
      <c r="AH74" s="203">
        <v>0</v>
      </c>
      <c r="AI74" s="203">
        <v>57.43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15.45</v>
      </c>
      <c r="D75" s="203">
        <v>3.23</v>
      </c>
      <c r="E75" s="203">
        <v>0</v>
      </c>
      <c r="F75" s="203">
        <v>23.37</v>
      </c>
      <c r="G75" s="203">
        <v>7.15</v>
      </c>
      <c r="H75" s="203">
        <v>0</v>
      </c>
      <c r="I75" s="203">
        <v>23.59</v>
      </c>
      <c r="J75" s="203">
        <v>0.96</v>
      </c>
      <c r="K75" s="203">
        <v>5.63</v>
      </c>
      <c r="L75" s="203">
        <v>99.04</v>
      </c>
      <c r="M75" s="203">
        <v>1.1200000000000001</v>
      </c>
      <c r="N75" s="203">
        <v>1.82</v>
      </c>
      <c r="O75" s="203">
        <v>2.57</v>
      </c>
      <c r="P75" s="203">
        <v>0.86</v>
      </c>
      <c r="Q75" s="203">
        <v>0.35</v>
      </c>
      <c r="R75" s="203">
        <v>0.65</v>
      </c>
      <c r="S75" s="203">
        <v>-29.6</v>
      </c>
      <c r="T75" s="203">
        <v>0</v>
      </c>
      <c r="U75" s="203">
        <v>1.43</v>
      </c>
      <c r="V75" s="203">
        <v>0.32</v>
      </c>
      <c r="W75" s="203">
        <v>0.46</v>
      </c>
      <c r="X75" s="203">
        <v>2.27</v>
      </c>
      <c r="Y75" s="203">
        <v>0</v>
      </c>
      <c r="Z75" s="203">
        <v>3.41</v>
      </c>
      <c r="AA75" s="203">
        <v>1.05</v>
      </c>
      <c r="AB75" s="203">
        <v>0</v>
      </c>
      <c r="AC75" s="203">
        <v>30.35</v>
      </c>
      <c r="AD75" s="203">
        <v>0</v>
      </c>
      <c r="AE75" s="203">
        <v>0</v>
      </c>
      <c r="AF75" s="203">
        <v>0</v>
      </c>
      <c r="AG75" s="203">
        <v>34.369999999999997</v>
      </c>
      <c r="AH75" s="203">
        <v>0</v>
      </c>
      <c r="AI75" s="203">
        <v>57.43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15.45</v>
      </c>
      <c r="D76" s="203">
        <v>3.23</v>
      </c>
      <c r="E76" s="203">
        <v>0</v>
      </c>
      <c r="F76" s="203">
        <v>23.37</v>
      </c>
      <c r="G76" s="203">
        <v>7.15</v>
      </c>
      <c r="H76" s="203">
        <v>0</v>
      </c>
      <c r="I76" s="203">
        <v>23.59</v>
      </c>
      <c r="J76" s="203">
        <v>0.96</v>
      </c>
      <c r="K76" s="203">
        <v>5.63</v>
      </c>
      <c r="L76" s="203">
        <v>99.04</v>
      </c>
      <c r="M76" s="203">
        <v>1.1200000000000001</v>
      </c>
      <c r="N76" s="203">
        <v>1.82</v>
      </c>
      <c r="O76" s="203">
        <v>2.57</v>
      </c>
      <c r="P76" s="203">
        <v>0.86</v>
      </c>
      <c r="Q76" s="203">
        <v>2.4</v>
      </c>
      <c r="R76" s="203">
        <v>0.65</v>
      </c>
      <c r="S76" s="203">
        <v>-59.6</v>
      </c>
      <c r="T76" s="203">
        <v>0</v>
      </c>
      <c r="U76" s="203">
        <v>1.43</v>
      </c>
      <c r="V76" s="203">
        <v>0.32</v>
      </c>
      <c r="W76" s="203">
        <v>0.46</v>
      </c>
      <c r="X76" s="203">
        <v>2.27</v>
      </c>
      <c r="Y76" s="203">
        <v>0</v>
      </c>
      <c r="Z76" s="203">
        <v>3.41</v>
      </c>
      <c r="AA76" s="203">
        <v>1.05</v>
      </c>
      <c r="AB76" s="203">
        <v>0</v>
      </c>
      <c r="AC76" s="203">
        <v>30.35</v>
      </c>
      <c r="AD76" s="203">
        <v>0</v>
      </c>
      <c r="AE76" s="203">
        <v>0</v>
      </c>
      <c r="AF76" s="203">
        <v>0</v>
      </c>
      <c r="AG76" s="203">
        <v>34.369999999999997</v>
      </c>
      <c r="AH76" s="203">
        <v>0</v>
      </c>
      <c r="AI76" s="203">
        <v>57.43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15.45</v>
      </c>
      <c r="D77" s="203">
        <v>3.23</v>
      </c>
      <c r="E77" s="203">
        <v>0</v>
      </c>
      <c r="F77" s="203">
        <v>23.37</v>
      </c>
      <c r="G77" s="203">
        <v>7.15</v>
      </c>
      <c r="H77" s="203">
        <v>0</v>
      </c>
      <c r="I77" s="203">
        <v>23.11</v>
      </c>
      <c r="J77" s="203">
        <v>0.96</v>
      </c>
      <c r="K77" s="203">
        <v>5.63</v>
      </c>
      <c r="L77" s="203">
        <v>100.08</v>
      </c>
      <c r="M77" s="203">
        <v>1.1200000000000001</v>
      </c>
      <c r="N77" s="203">
        <v>1.82</v>
      </c>
      <c r="O77" s="203">
        <v>2.57</v>
      </c>
      <c r="P77" s="203">
        <v>0.86</v>
      </c>
      <c r="Q77" s="203">
        <v>0.49</v>
      </c>
      <c r="R77" s="203">
        <v>-12.42</v>
      </c>
      <c r="S77" s="203">
        <v>-17.329999999999998</v>
      </c>
      <c r="T77" s="203">
        <v>0</v>
      </c>
      <c r="U77" s="203">
        <v>1.43</v>
      </c>
      <c r="V77" s="203">
        <v>0.32</v>
      </c>
      <c r="W77" s="203">
        <v>0.46</v>
      </c>
      <c r="X77" s="203">
        <v>2.27</v>
      </c>
      <c r="Y77" s="203">
        <v>0</v>
      </c>
      <c r="Z77" s="203">
        <v>3.41</v>
      </c>
      <c r="AA77" s="203">
        <v>1.05</v>
      </c>
      <c r="AB77" s="203">
        <v>0</v>
      </c>
      <c r="AC77" s="203">
        <v>30.35</v>
      </c>
      <c r="AD77" s="203">
        <v>0</v>
      </c>
      <c r="AE77" s="203">
        <v>0</v>
      </c>
      <c r="AF77" s="203">
        <v>0</v>
      </c>
      <c r="AG77" s="203">
        <v>34.369999999999997</v>
      </c>
      <c r="AH77" s="203">
        <v>0</v>
      </c>
      <c r="AI77" s="203">
        <v>57.43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15.45</v>
      </c>
      <c r="D78" s="203">
        <v>3.23</v>
      </c>
      <c r="E78" s="203">
        <v>0</v>
      </c>
      <c r="F78" s="203">
        <v>23.37</v>
      </c>
      <c r="G78" s="203">
        <v>7.15</v>
      </c>
      <c r="H78" s="203">
        <v>0</v>
      </c>
      <c r="I78" s="203">
        <v>24.07</v>
      </c>
      <c r="J78" s="203">
        <v>0.96</v>
      </c>
      <c r="K78" s="203">
        <v>5.63</v>
      </c>
      <c r="L78" s="203">
        <v>98.13</v>
      </c>
      <c r="M78" s="203">
        <v>1.1200000000000001</v>
      </c>
      <c r="N78" s="203">
        <v>1.82</v>
      </c>
      <c r="O78" s="203">
        <v>2.57</v>
      </c>
      <c r="P78" s="203">
        <v>0.86</v>
      </c>
      <c r="Q78" s="203">
        <v>0.35</v>
      </c>
      <c r="R78" s="203">
        <v>-23.58</v>
      </c>
      <c r="S78" s="203">
        <v>-17.329999999999998</v>
      </c>
      <c r="T78" s="203">
        <v>0</v>
      </c>
      <c r="U78" s="203">
        <v>1.43</v>
      </c>
      <c r="V78" s="203">
        <v>0.32</v>
      </c>
      <c r="W78" s="203">
        <v>0.46</v>
      </c>
      <c r="X78" s="203">
        <v>2.27</v>
      </c>
      <c r="Y78" s="203">
        <v>0</v>
      </c>
      <c r="Z78" s="203">
        <v>3.41</v>
      </c>
      <c r="AA78" s="203">
        <v>1.05</v>
      </c>
      <c r="AB78" s="203">
        <v>0</v>
      </c>
      <c r="AC78" s="203">
        <v>29.96</v>
      </c>
      <c r="AD78" s="203">
        <v>0</v>
      </c>
      <c r="AE78" s="203">
        <v>0</v>
      </c>
      <c r="AF78" s="203">
        <v>0</v>
      </c>
      <c r="AG78" s="203">
        <v>34.369999999999997</v>
      </c>
      <c r="AH78" s="203">
        <v>0</v>
      </c>
      <c r="AI78" s="203">
        <v>57.43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15.45</v>
      </c>
      <c r="D79" s="203">
        <v>3.23</v>
      </c>
      <c r="E79" s="203">
        <v>0</v>
      </c>
      <c r="F79" s="203">
        <v>23.37</v>
      </c>
      <c r="G79" s="203">
        <v>7.15</v>
      </c>
      <c r="H79" s="203">
        <v>0</v>
      </c>
      <c r="I79" s="203">
        <v>24.07</v>
      </c>
      <c r="J79" s="203">
        <v>0.96</v>
      </c>
      <c r="K79" s="203">
        <v>5.63</v>
      </c>
      <c r="L79" s="203">
        <v>98.13</v>
      </c>
      <c r="M79" s="203">
        <v>1.1200000000000001</v>
      </c>
      <c r="N79" s="203">
        <v>1.82</v>
      </c>
      <c r="O79" s="203">
        <v>2.57</v>
      </c>
      <c r="P79" s="203">
        <v>1.01</v>
      </c>
      <c r="Q79" s="203">
        <v>0</v>
      </c>
      <c r="R79" s="203">
        <v>-31.09</v>
      </c>
      <c r="S79" s="203">
        <v>-17.329999999999998</v>
      </c>
      <c r="T79" s="203">
        <v>0</v>
      </c>
      <c r="U79" s="203">
        <v>1.43</v>
      </c>
      <c r="V79" s="203">
        <v>0.32</v>
      </c>
      <c r="W79" s="203">
        <v>0.46</v>
      </c>
      <c r="X79" s="203">
        <v>2.27</v>
      </c>
      <c r="Y79" s="203">
        <v>0</v>
      </c>
      <c r="Z79" s="203">
        <v>3.41</v>
      </c>
      <c r="AA79" s="203">
        <v>1.05</v>
      </c>
      <c r="AB79" s="203">
        <v>0</v>
      </c>
      <c r="AC79" s="203">
        <v>29.96</v>
      </c>
      <c r="AD79" s="203">
        <v>0</v>
      </c>
      <c r="AE79" s="203">
        <v>0</v>
      </c>
      <c r="AF79" s="203">
        <v>0</v>
      </c>
      <c r="AG79" s="203">
        <v>34.369999999999997</v>
      </c>
      <c r="AH79" s="203">
        <v>0</v>
      </c>
      <c r="AI79" s="203">
        <v>57.43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15.45</v>
      </c>
      <c r="D80" s="203">
        <v>3.23</v>
      </c>
      <c r="E80" s="203">
        <v>0</v>
      </c>
      <c r="F80" s="203">
        <v>21.94</v>
      </c>
      <c r="G80" s="203">
        <v>8.59</v>
      </c>
      <c r="H80" s="203">
        <v>0</v>
      </c>
      <c r="I80" s="203">
        <v>23.11</v>
      </c>
      <c r="J80" s="203">
        <v>0.96</v>
      </c>
      <c r="K80" s="203">
        <v>5.63</v>
      </c>
      <c r="L80" s="203">
        <v>96.18</v>
      </c>
      <c r="M80" s="203">
        <v>1.1200000000000001</v>
      </c>
      <c r="N80" s="203">
        <v>1.82</v>
      </c>
      <c r="O80" s="203">
        <v>2.57</v>
      </c>
      <c r="P80" s="203">
        <v>1.01</v>
      </c>
      <c r="Q80" s="203">
        <v>0.35</v>
      </c>
      <c r="R80" s="203">
        <v>-31.09</v>
      </c>
      <c r="S80" s="203">
        <v>-17.329999999999998</v>
      </c>
      <c r="T80" s="203">
        <v>0</v>
      </c>
      <c r="U80" s="203">
        <v>1.43</v>
      </c>
      <c r="V80" s="203">
        <v>0.32</v>
      </c>
      <c r="W80" s="203">
        <v>0.46</v>
      </c>
      <c r="X80" s="203">
        <v>2.27</v>
      </c>
      <c r="Y80" s="203">
        <v>0</v>
      </c>
      <c r="Z80" s="203">
        <v>3.41</v>
      </c>
      <c r="AA80" s="203">
        <v>1.05</v>
      </c>
      <c r="AB80" s="203">
        <v>0</v>
      </c>
      <c r="AC80" s="203">
        <v>29.96</v>
      </c>
      <c r="AD80" s="203">
        <v>0</v>
      </c>
      <c r="AE80" s="203">
        <v>0</v>
      </c>
      <c r="AF80" s="203">
        <v>0</v>
      </c>
      <c r="AG80" s="203">
        <v>34.369999999999997</v>
      </c>
      <c r="AH80" s="203">
        <v>0</v>
      </c>
      <c r="AI80" s="203">
        <v>57.43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15.45</v>
      </c>
      <c r="D81" s="203">
        <v>3.23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23.59</v>
      </c>
      <c r="J81" s="203">
        <v>0.96</v>
      </c>
      <c r="K81" s="203">
        <v>5.63</v>
      </c>
      <c r="L81" s="203">
        <v>98.66</v>
      </c>
      <c r="M81" s="203">
        <v>1.1200000000000001</v>
      </c>
      <c r="N81" s="203">
        <v>1.82</v>
      </c>
      <c r="O81" s="203">
        <v>2.57</v>
      </c>
      <c r="P81" s="203">
        <v>0.87</v>
      </c>
      <c r="Q81" s="203">
        <v>0.35</v>
      </c>
      <c r="R81" s="203">
        <v>-1.29</v>
      </c>
      <c r="S81" s="203">
        <v>-0.98</v>
      </c>
      <c r="T81" s="203">
        <v>0</v>
      </c>
      <c r="U81" s="203">
        <v>1.43</v>
      </c>
      <c r="V81" s="203">
        <v>0.32</v>
      </c>
      <c r="W81" s="203">
        <v>0.66</v>
      </c>
      <c r="X81" s="203">
        <v>2.27</v>
      </c>
      <c r="Y81" s="203">
        <v>0</v>
      </c>
      <c r="Z81" s="203">
        <v>3.41</v>
      </c>
      <c r="AA81" s="203">
        <v>1.05</v>
      </c>
      <c r="AB81" s="203">
        <v>0</v>
      </c>
      <c r="AC81" s="203">
        <v>29.96</v>
      </c>
      <c r="AD81" s="203">
        <v>0</v>
      </c>
      <c r="AE81" s="203">
        <v>0</v>
      </c>
      <c r="AF81" s="203">
        <v>0</v>
      </c>
      <c r="AG81" s="203">
        <v>34.369999999999997</v>
      </c>
      <c r="AH81" s="203">
        <v>0</v>
      </c>
      <c r="AI81" s="203">
        <v>57.43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15.45</v>
      </c>
      <c r="D82" s="203">
        <v>3.23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23.59</v>
      </c>
      <c r="J82" s="203">
        <v>0.96</v>
      </c>
      <c r="K82" s="203">
        <v>5.63</v>
      </c>
      <c r="L82" s="203">
        <v>96.86</v>
      </c>
      <c r="M82" s="203">
        <v>1.1200000000000001</v>
      </c>
      <c r="N82" s="203">
        <v>1.82</v>
      </c>
      <c r="O82" s="203">
        <v>2.57</v>
      </c>
      <c r="P82" s="203">
        <v>0.87</v>
      </c>
      <c r="Q82" s="203">
        <v>0.35</v>
      </c>
      <c r="R82" s="203">
        <v>-1.29</v>
      </c>
      <c r="S82" s="203">
        <v>-0.98</v>
      </c>
      <c r="T82" s="203">
        <v>0</v>
      </c>
      <c r="U82" s="203">
        <v>1.43</v>
      </c>
      <c r="V82" s="203">
        <v>0.32</v>
      </c>
      <c r="W82" s="203">
        <v>0.66</v>
      </c>
      <c r="X82" s="203">
        <v>2.27</v>
      </c>
      <c r="Y82" s="203">
        <v>0</v>
      </c>
      <c r="Z82" s="203">
        <v>3.41</v>
      </c>
      <c r="AA82" s="203">
        <v>1.05</v>
      </c>
      <c r="AB82" s="203">
        <v>0</v>
      </c>
      <c r="AC82" s="203">
        <v>29.82</v>
      </c>
      <c r="AD82" s="203">
        <v>0</v>
      </c>
      <c r="AE82" s="203">
        <v>0</v>
      </c>
      <c r="AF82" s="203">
        <v>0</v>
      </c>
      <c r="AG82" s="203">
        <v>34.369999999999997</v>
      </c>
      <c r="AH82" s="203">
        <v>0</v>
      </c>
      <c r="AI82" s="203">
        <v>57.43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15.45</v>
      </c>
      <c r="D83" s="203">
        <v>3.23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23.59</v>
      </c>
      <c r="J83" s="203">
        <v>0.96</v>
      </c>
      <c r="K83" s="203">
        <v>5.63</v>
      </c>
      <c r="L83" s="203">
        <v>96.33</v>
      </c>
      <c r="M83" s="203">
        <v>1.1200000000000001</v>
      </c>
      <c r="N83" s="203">
        <v>1.82</v>
      </c>
      <c r="O83" s="203">
        <v>2.57</v>
      </c>
      <c r="P83" s="203">
        <v>0.93</v>
      </c>
      <c r="Q83" s="203">
        <v>0.35</v>
      </c>
      <c r="R83" s="203">
        <v>-3.06</v>
      </c>
      <c r="S83" s="203">
        <v>-1.03</v>
      </c>
      <c r="T83" s="203">
        <v>0</v>
      </c>
      <c r="U83" s="203">
        <v>1.43</v>
      </c>
      <c r="V83" s="203">
        <v>0.32</v>
      </c>
      <c r="W83" s="203">
        <v>0.87</v>
      </c>
      <c r="X83" s="203">
        <v>2.27</v>
      </c>
      <c r="Y83" s="203">
        <v>0</v>
      </c>
      <c r="Z83" s="203">
        <v>3.41</v>
      </c>
      <c r="AA83" s="203">
        <v>0.93</v>
      </c>
      <c r="AB83" s="203">
        <v>0</v>
      </c>
      <c r="AC83" s="203">
        <v>29.82</v>
      </c>
      <c r="AD83" s="203">
        <v>0</v>
      </c>
      <c r="AE83" s="203">
        <v>0</v>
      </c>
      <c r="AF83" s="203">
        <v>0</v>
      </c>
      <c r="AG83" s="203">
        <v>34.369999999999997</v>
      </c>
      <c r="AH83" s="203">
        <v>0</v>
      </c>
      <c r="AI83" s="203">
        <v>57.43</v>
      </c>
      <c r="AJ83" s="203">
        <v>0</v>
      </c>
      <c r="AK83" s="203">
        <v>-25.31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15.59</v>
      </c>
      <c r="D84" s="203">
        <v>3.23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23.59</v>
      </c>
      <c r="J84" s="203">
        <v>0.96</v>
      </c>
      <c r="K84" s="203">
        <v>5.63</v>
      </c>
      <c r="L84" s="203">
        <v>92.5</v>
      </c>
      <c r="M84" s="203">
        <v>1.1200000000000001</v>
      </c>
      <c r="N84" s="203">
        <v>1.82</v>
      </c>
      <c r="O84" s="203">
        <v>2.57</v>
      </c>
      <c r="P84" s="203">
        <v>0.93</v>
      </c>
      <c r="Q84" s="203">
        <v>0.35</v>
      </c>
      <c r="R84" s="203">
        <v>-3.06</v>
      </c>
      <c r="S84" s="203">
        <v>-1.03</v>
      </c>
      <c r="T84" s="203">
        <v>0</v>
      </c>
      <c r="U84" s="203">
        <v>1.43</v>
      </c>
      <c r="V84" s="203">
        <v>0.32</v>
      </c>
      <c r="W84" s="203">
        <v>0.87</v>
      </c>
      <c r="X84" s="203">
        <v>2.27</v>
      </c>
      <c r="Y84" s="203">
        <v>0</v>
      </c>
      <c r="Z84" s="203">
        <v>3.41</v>
      </c>
      <c r="AA84" s="203">
        <v>0.93</v>
      </c>
      <c r="AB84" s="203">
        <v>0</v>
      </c>
      <c r="AC84" s="203">
        <v>29.82</v>
      </c>
      <c r="AD84" s="203">
        <v>0</v>
      </c>
      <c r="AE84" s="203">
        <v>0</v>
      </c>
      <c r="AF84" s="203">
        <v>0</v>
      </c>
      <c r="AG84" s="203">
        <v>34.369999999999997</v>
      </c>
      <c r="AH84" s="203">
        <v>0</v>
      </c>
      <c r="AI84" s="203">
        <v>57.43</v>
      </c>
      <c r="AJ84" s="203">
        <v>0</v>
      </c>
      <c r="AK84" s="203">
        <v>-25.31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15.59</v>
      </c>
      <c r="D85" s="203">
        <v>3.23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23.59</v>
      </c>
      <c r="J85" s="203">
        <v>0.96</v>
      </c>
      <c r="K85" s="203">
        <v>5.63</v>
      </c>
      <c r="L85" s="203">
        <v>92.5</v>
      </c>
      <c r="M85" s="203">
        <v>1.1200000000000001</v>
      </c>
      <c r="N85" s="203">
        <v>1.82</v>
      </c>
      <c r="O85" s="203">
        <v>2.57</v>
      </c>
      <c r="P85" s="203">
        <v>0.93</v>
      </c>
      <c r="Q85" s="203">
        <v>0.35</v>
      </c>
      <c r="R85" s="203">
        <v>-3.06</v>
      </c>
      <c r="S85" s="203">
        <v>-1.03</v>
      </c>
      <c r="T85" s="203">
        <v>0</v>
      </c>
      <c r="U85" s="203">
        <v>1.43</v>
      </c>
      <c r="V85" s="203">
        <v>0.32</v>
      </c>
      <c r="W85" s="203">
        <v>0.87</v>
      </c>
      <c r="X85" s="203">
        <v>2.27</v>
      </c>
      <c r="Y85" s="203">
        <v>0</v>
      </c>
      <c r="Z85" s="203">
        <v>3.41</v>
      </c>
      <c r="AA85" s="203">
        <v>1.05</v>
      </c>
      <c r="AB85" s="203">
        <v>0</v>
      </c>
      <c r="AC85" s="203">
        <v>29.82</v>
      </c>
      <c r="AD85" s="203">
        <v>0</v>
      </c>
      <c r="AE85" s="203">
        <v>0</v>
      </c>
      <c r="AF85" s="203">
        <v>0</v>
      </c>
      <c r="AG85" s="203">
        <v>34.369999999999997</v>
      </c>
      <c r="AH85" s="203">
        <v>0</v>
      </c>
      <c r="AI85" s="203">
        <v>57.43</v>
      </c>
      <c r="AJ85" s="203">
        <v>0</v>
      </c>
      <c r="AK85" s="203">
        <v>-25.31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15.59</v>
      </c>
      <c r="D86" s="203">
        <v>3.23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23.59</v>
      </c>
      <c r="J86" s="203">
        <v>0.96</v>
      </c>
      <c r="K86" s="203">
        <v>5.63</v>
      </c>
      <c r="L86" s="203">
        <v>92.5</v>
      </c>
      <c r="M86" s="203">
        <v>1.1200000000000001</v>
      </c>
      <c r="N86" s="203">
        <v>1.82</v>
      </c>
      <c r="O86" s="203">
        <v>2.57</v>
      </c>
      <c r="P86" s="203">
        <v>0.93</v>
      </c>
      <c r="Q86" s="203">
        <v>0.54</v>
      </c>
      <c r="R86" s="203">
        <v>-3.06</v>
      </c>
      <c r="S86" s="203">
        <v>-1.03</v>
      </c>
      <c r="T86" s="203">
        <v>0</v>
      </c>
      <c r="U86" s="203">
        <v>1.43</v>
      </c>
      <c r="V86" s="203">
        <v>0.32</v>
      </c>
      <c r="W86" s="203">
        <v>0.87</v>
      </c>
      <c r="X86" s="203">
        <v>2.27</v>
      </c>
      <c r="Y86" s="203">
        <v>0</v>
      </c>
      <c r="Z86" s="203">
        <v>3.41</v>
      </c>
      <c r="AA86" s="203">
        <v>1.05</v>
      </c>
      <c r="AB86" s="203">
        <v>0</v>
      </c>
      <c r="AC86" s="203">
        <v>29.82</v>
      </c>
      <c r="AD86" s="203">
        <v>0</v>
      </c>
      <c r="AE86" s="203">
        <v>0</v>
      </c>
      <c r="AF86" s="203">
        <v>0</v>
      </c>
      <c r="AG86" s="203">
        <v>34.369999999999997</v>
      </c>
      <c r="AH86" s="203">
        <v>0</v>
      </c>
      <c r="AI86" s="203">
        <v>57.43</v>
      </c>
      <c r="AJ86" s="203">
        <v>0</v>
      </c>
      <c r="AK86" s="203">
        <v>-25.31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15.59</v>
      </c>
      <c r="D87" s="203">
        <v>3.23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23.59</v>
      </c>
      <c r="J87" s="203">
        <v>0.96</v>
      </c>
      <c r="K87" s="203">
        <v>5.63</v>
      </c>
      <c r="L87" s="203">
        <v>92.5</v>
      </c>
      <c r="M87" s="203">
        <v>1.1200000000000001</v>
      </c>
      <c r="N87" s="203">
        <v>1.82</v>
      </c>
      <c r="O87" s="203">
        <v>2.57</v>
      </c>
      <c r="P87" s="203">
        <v>0.87</v>
      </c>
      <c r="Q87" s="203">
        <v>0.78</v>
      </c>
      <c r="R87" s="203">
        <v>-3.06</v>
      </c>
      <c r="S87" s="203">
        <v>-1.03</v>
      </c>
      <c r="T87" s="203">
        <v>0</v>
      </c>
      <c r="U87" s="203">
        <v>1.43</v>
      </c>
      <c r="V87" s="203">
        <v>0.32</v>
      </c>
      <c r="W87" s="203">
        <v>0.87</v>
      </c>
      <c r="X87" s="203">
        <v>2.27</v>
      </c>
      <c r="Y87" s="203">
        <v>0</v>
      </c>
      <c r="Z87" s="203">
        <v>3.41</v>
      </c>
      <c r="AA87" s="203">
        <v>1.05</v>
      </c>
      <c r="AB87" s="203">
        <v>0</v>
      </c>
      <c r="AC87" s="203">
        <v>29.82</v>
      </c>
      <c r="AD87" s="203">
        <v>0</v>
      </c>
      <c r="AE87" s="203">
        <v>0</v>
      </c>
      <c r="AF87" s="203">
        <v>0</v>
      </c>
      <c r="AG87" s="203">
        <v>34.369999999999997</v>
      </c>
      <c r="AH87" s="203">
        <v>0</v>
      </c>
      <c r="AI87" s="203">
        <v>57.43</v>
      </c>
      <c r="AJ87" s="203">
        <v>0</v>
      </c>
      <c r="AK87" s="203">
        <v>-27.33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15.59</v>
      </c>
      <c r="D88" s="203">
        <v>3.23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23.59</v>
      </c>
      <c r="J88" s="203">
        <v>0.96</v>
      </c>
      <c r="K88" s="203">
        <v>5.63</v>
      </c>
      <c r="L88" s="203">
        <v>92.5</v>
      </c>
      <c r="M88" s="203">
        <v>1.1200000000000001</v>
      </c>
      <c r="N88" s="203">
        <v>1.82</v>
      </c>
      <c r="O88" s="203">
        <v>2.57</v>
      </c>
      <c r="P88" s="203">
        <v>0.87</v>
      </c>
      <c r="Q88" s="203">
        <v>0.33</v>
      </c>
      <c r="R88" s="203">
        <v>-3.06</v>
      </c>
      <c r="S88" s="203">
        <v>-1.03</v>
      </c>
      <c r="T88" s="203">
        <v>0</v>
      </c>
      <c r="U88" s="203">
        <v>1.43</v>
      </c>
      <c r="V88" s="203">
        <v>0.32</v>
      </c>
      <c r="W88" s="203">
        <v>0.87</v>
      </c>
      <c r="X88" s="203">
        <v>2.27</v>
      </c>
      <c r="Y88" s="203">
        <v>0</v>
      </c>
      <c r="Z88" s="203">
        <v>3.41</v>
      </c>
      <c r="AA88" s="203">
        <v>1.05</v>
      </c>
      <c r="AB88" s="203">
        <v>0</v>
      </c>
      <c r="AC88" s="203">
        <v>29.82</v>
      </c>
      <c r="AD88" s="203">
        <v>0</v>
      </c>
      <c r="AE88" s="203">
        <v>0</v>
      </c>
      <c r="AF88" s="203">
        <v>0</v>
      </c>
      <c r="AG88" s="203">
        <v>34.369999999999997</v>
      </c>
      <c r="AH88" s="203">
        <v>0</v>
      </c>
      <c r="AI88" s="203">
        <v>57.43</v>
      </c>
      <c r="AJ88" s="203">
        <v>0</v>
      </c>
      <c r="AK88" s="203">
        <v>-27.33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15.59</v>
      </c>
      <c r="D89" s="203">
        <v>3.23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23.59</v>
      </c>
      <c r="J89" s="203">
        <v>0.96</v>
      </c>
      <c r="K89" s="203">
        <v>5.63</v>
      </c>
      <c r="L89" s="203">
        <v>84.96</v>
      </c>
      <c r="M89" s="203">
        <v>1.1200000000000001</v>
      </c>
      <c r="N89" s="203">
        <v>1.82</v>
      </c>
      <c r="O89" s="203">
        <v>2.57</v>
      </c>
      <c r="P89" s="203">
        <v>0.87</v>
      </c>
      <c r="Q89" s="203">
        <v>0.33</v>
      </c>
      <c r="R89" s="203">
        <v>-3.06</v>
      </c>
      <c r="S89" s="203">
        <v>-1.03</v>
      </c>
      <c r="T89" s="203">
        <v>0</v>
      </c>
      <c r="U89" s="203">
        <v>1.43</v>
      </c>
      <c r="V89" s="203">
        <v>0.32</v>
      </c>
      <c r="W89" s="203">
        <v>0.87</v>
      </c>
      <c r="X89" s="203">
        <v>2.27</v>
      </c>
      <c r="Y89" s="203">
        <v>0</v>
      </c>
      <c r="Z89" s="203">
        <v>3.41</v>
      </c>
      <c r="AA89" s="203">
        <v>1.05</v>
      </c>
      <c r="AB89" s="203">
        <v>0</v>
      </c>
      <c r="AC89" s="203">
        <v>29.82</v>
      </c>
      <c r="AD89" s="203">
        <v>0</v>
      </c>
      <c r="AE89" s="203">
        <v>0</v>
      </c>
      <c r="AF89" s="203">
        <v>0</v>
      </c>
      <c r="AG89" s="203">
        <v>34.369999999999997</v>
      </c>
      <c r="AH89" s="203">
        <v>0</v>
      </c>
      <c r="AI89" s="203">
        <v>57.43</v>
      </c>
      <c r="AJ89" s="203">
        <v>0</v>
      </c>
      <c r="AK89" s="203">
        <v>-27.33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15.59</v>
      </c>
      <c r="D90" s="203">
        <v>3.23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23.59</v>
      </c>
      <c r="J90" s="203">
        <v>0.96</v>
      </c>
      <c r="K90" s="203">
        <v>5.63</v>
      </c>
      <c r="L90" s="203">
        <v>84.96</v>
      </c>
      <c r="M90" s="203">
        <v>1.1200000000000001</v>
      </c>
      <c r="N90" s="203">
        <v>1.82</v>
      </c>
      <c r="O90" s="203">
        <v>2.57</v>
      </c>
      <c r="P90" s="203">
        <v>0.87</v>
      </c>
      <c r="Q90" s="203">
        <v>0.33</v>
      </c>
      <c r="R90" s="203">
        <v>-3.06</v>
      </c>
      <c r="S90" s="203">
        <v>-1.03</v>
      </c>
      <c r="T90" s="203">
        <v>0</v>
      </c>
      <c r="U90" s="203">
        <v>1.43</v>
      </c>
      <c r="V90" s="203">
        <v>0.32</v>
      </c>
      <c r="W90" s="203">
        <v>0.87</v>
      </c>
      <c r="X90" s="203">
        <v>2.27</v>
      </c>
      <c r="Y90" s="203">
        <v>0</v>
      </c>
      <c r="Z90" s="203">
        <v>3.41</v>
      </c>
      <c r="AA90" s="203">
        <v>1.05</v>
      </c>
      <c r="AB90" s="203">
        <v>0</v>
      </c>
      <c r="AC90" s="203">
        <v>29.82</v>
      </c>
      <c r="AD90" s="203">
        <v>0</v>
      </c>
      <c r="AE90" s="203">
        <v>0</v>
      </c>
      <c r="AF90" s="203">
        <v>0</v>
      </c>
      <c r="AG90" s="203">
        <v>34.369999999999997</v>
      </c>
      <c r="AH90" s="203">
        <v>0</v>
      </c>
      <c r="AI90" s="203">
        <v>57.43</v>
      </c>
      <c r="AJ90" s="203">
        <v>0</v>
      </c>
      <c r="AK90" s="203">
        <v>-27.33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15.59</v>
      </c>
      <c r="D91" s="203">
        <v>3.23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23.59</v>
      </c>
      <c r="J91" s="203">
        <v>0.96</v>
      </c>
      <c r="K91" s="203">
        <v>5.63</v>
      </c>
      <c r="L91" s="203">
        <v>83.06</v>
      </c>
      <c r="M91" s="203">
        <v>1.1200000000000001</v>
      </c>
      <c r="N91" s="203">
        <v>1.82</v>
      </c>
      <c r="O91" s="203">
        <v>2.57</v>
      </c>
      <c r="P91" s="203">
        <v>0.93</v>
      </c>
      <c r="Q91" s="203">
        <v>0.33</v>
      </c>
      <c r="R91" s="203">
        <v>0.65</v>
      </c>
      <c r="S91" s="203">
        <v>0.4</v>
      </c>
      <c r="T91" s="203">
        <v>0</v>
      </c>
      <c r="U91" s="203">
        <v>1.43</v>
      </c>
      <c r="V91" s="203">
        <v>0.32</v>
      </c>
      <c r="W91" s="203">
        <v>0.87</v>
      </c>
      <c r="X91" s="203">
        <v>2.27</v>
      </c>
      <c r="Y91" s="203">
        <v>0</v>
      </c>
      <c r="Z91" s="203">
        <v>3.41</v>
      </c>
      <c r="AA91" s="203">
        <v>1.05</v>
      </c>
      <c r="AB91" s="203">
        <v>0</v>
      </c>
      <c r="AC91" s="203">
        <v>29.82</v>
      </c>
      <c r="AD91" s="203">
        <v>0</v>
      </c>
      <c r="AE91" s="203">
        <v>0</v>
      </c>
      <c r="AF91" s="203">
        <v>0</v>
      </c>
      <c r="AG91" s="203">
        <v>34.369999999999997</v>
      </c>
      <c r="AH91" s="203">
        <v>0</v>
      </c>
      <c r="AI91" s="203">
        <v>57.43</v>
      </c>
      <c r="AJ91" s="203">
        <v>0</v>
      </c>
      <c r="AK91" s="203">
        <v>-29.34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15.59</v>
      </c>
      <c r="D92" s="203">
        <v>3.23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23.59</v>
      </c>
      <c r="J92" s="203">
        <v>0.96</v>
      </c>
      <c r="K92" s="203">
        <v>5.63</v>
      </c>
      <c r="L92" s="203">
        <v>83.06</v>
      </c>
      <c r="M92" s="203">
        <v>1.1200000000000001</v>
      </c>
      <c r="N92" s="203">
        <v>1.82</v>
      </c>
      <c r="O92" s="203">
        <v>2.57</v>
      </c>
      <c r="P92" s="203">
        <v>0.93</v>
      </c>
      <c r="Q92" s="203">
        <v>0.33</v>
      </c>
      <c r="R92" s="203">
        <v>0.65</v>
      </c>
      <c r="S92" s="203">
        <v>0.4</v>
      </c>
      <c r="T92" s="203">
        <v>0</v>
      </c>
      <c r="U92" s="203">
        <v>1.43</v>
      </c>
      <c r="V92" s="203">
        <v>0.32</v>
      </c>
      <c r="W92" s="203">
        <v>0.87</v>
      </c>
      <c r="X92" s="203">
        <v>2.27</v>
      </c>
      <c r="Y92" s="203">
        <v>0</v>
      </c>
      <c r="Z92" s="203">
        <v>3.41</v>
      </c>
      <c r="AA92" s="203">
        <v>1.05</v>
      </c>
      <c r="AB92" s="203">
        <v>0</v>
      </c>
      <c r="AC92" s="203">
        <v>29.82</v>
      </c>
      <c r="AD92" s="203">
        <v>0</v>
      </c>
      <c r="AE92" s="203">
        <v>0</v>
      </c>
      <c r="AF92" s="203">
        <v>0</v>
      </c>
      <c r="AG92" s="203">
        <v>34.369999999999997</v>
      </c>
      <c r="AH92" s="203">
        <v>0</v>
      </c>
      <c r="AI92" s="203">
        <v>57.43</v>
      </c>
      <c r="AJ92" s="203">
        <v>0</v>
      </c>
      <c r="AK92" s="203">
        <v>-29.34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15.59</v>
      </c>
      <c r="D93" s="203">
        <v>3.23</v>
      </c>
      <c r="E93" s="203">
        <v>0</v>
      </c>
      <c r="F93" s="203">
        <v>20.99</v>
      </c>
      <c r="G93" s="203">
        <v>9.5399999999999991</v>
      </c>
      <c r="H93" s="203">
        <v>0</v>
      </c>
      <c r="I93" s="203">
        <v>23.59</v>
      </c>
      <c r="J93" s="203">
        <v>0.96</v>
      </c>
      <c r="K93" s="203">
        <v>5.63</v>
      </c>
      <c r="L93" s="203">
        <v>44.34</v>
      </c>
      <c r="M93" s="203">
        <v>1.1200000000000001</v>
      </c>
      <c r="N93" s="203">
        <v>1.82</v>
      </c>
      <c r="O93" s="203">
        <v>2.57</v>
      </c>
      <c r="P93" s="203">
        <v>0.93</v>
      </c>
      <c r="Q93" s="203">
        <v>0.33</v>
      </c>
      <c r="R93" s="203">
        <v>0.65</v>
      </c>
      <c r="S93" s="203">
        <v>0.4</v>
      </c>
      <c r="T93" s="203">
        <v>0</v>
      </c>
      <c r="U93" s="203">
        <v>1.45</v>
      </c>
      <c r="V93" s="203">
        <v>0.32</v>
      </c>
      <c r="W93" s="203">
        <v>0.87</v>
      </c>
      <c r="X93" s="203">
        <v>2.27</v>
      </c>
      <c r="Y93" s="203">
        <v>0</v>
      </c>
      <c r="Z93" s="203">
        <v>3.41</v>
      </c>
      <c r="AA93" s="203">
        <v>1.05</v>
      </c>
      <c r="AB93" s="203">
        <v>0</v>
      </c>
      <c r="AC93" s="203">
        <v>29.82</v>
      </c>
      <c r="AD93" s="203">
        <v>0</v>
      </c>
      <c r="AE93" s="203">
        <v>0</v>
      </c>
      <c r="AF93" s="203">
        <v>0</v>
      </c>
      <c r="AG93" s="203">
        <v>34.369999999999997</v>
      </c>
      <c r="AH93" s="203">
        <v>0</v>
      </c>
      <c r="AI93" s="203">
        <v>57.43</v>
      </c>
      <c r="AJ93" s="203">
        <v>0</v>
      </c>
      <c r="AK93" s="203">
        <v>-29.34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15.59</v>
      </c>
      <c r="D94" s="203">
        <v>3.23</v>
      </c>
      <c r="E94" s="203">
        <v>0</v>
      </c>
      <c r="F94" s="203">
        <v>23.37</v>
      </c>
      <c r="G94" s="203">
        <v>9.5399999999999991</v>
      </c>
      <c r="H94" s="203">
        <v>0</v>
      </c>
      <c r="I94" s="203">
        <v>23.59</v>
      </c>
      <c r="J94" s="203">
        <v>0.96</v>
      </c>
      <c r="K94" s="203">
        <v>5.63</v>
      </c>
      <c r="L94" s="203">
        <v>22.05</v>
      </c>
      <c r="M94" s="203">
        <v>1.1200000000000001</v>
      </c>
      <c r="N94" s="203">
        <v>1.82</v>
      </c>
      <c r="O94" s="203">
        <v>2.57</v>
      </c>
      <c r="P94" s="203">
        <v>0.93</v>
      </c>
      <c r="Q94" s="203">
        <v>0.33</v>
      </c>
      <c r="R94" s="203">
        <v>0.65</v>
      </c>
      <c r="S94" s="203">
        <v>0.4</v>
      </c>
      <c r="T94" s="203">
        <v>0</v>
      </c>
      <c r="U94" s="203">
        <v>1.45</v>
      </c>
      <c r="V94" s="203">
        <v>0.32</v>
      </c>
      <c r="W94" s="203">
        <v>0.87</v>
      </c>
      <c r="X94" s="203">
        <v>2.27</v>
      </c>
      <c r="Y94" s="203">
        <v>0</v>
      </c>
      <c r="Z94" s="203">
        <v>3.41</v>
      </c>
      <c r="AA94" s="203">
        <v>1.05</v>
      </c>
      <c r="AB94" s="203">
        <v>0</v>
      </c>
      <c r="AC94" s="203">
        <v>29.82</v>
      </c>
      <c r="AD94" s="203">
        <v>0</v>
      </c>
      <c r="AE94" s="203">
        <v>0</v>
      </c>
      <c r="AF94" s="203">
        <v>0</v>
      </c>
      <c r="AG94" s="203">
        <v>34.369999999999997</v>
      </c>
      <c r="AH94" s="203">
        <v>0</v>
      </c>
      <c r="AI94" s="203">
        <v>57.43</v>
      </c>
      <c r="AJ94" s="203">
        <v>0</v>
      </c>
      <c r="AK94" s="203">
        <v>-29.34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15.59</v>
      </c>
      <c r="D95" s="203">
        <v>3.23</v>
      </c>
      <c r="E95" s="203">
        <v>0</v>
      </c>
      <c r="F95" s="203">
        <v>23.37</v>
      </c>
      <c r="G95" s="203">
        <v>7.15</v>
      </c>
      <c r="H95" s="203">
        <v>0</v>
      </c>
      <c r="I95" s="203">
        <v>23.59</v>
      </c>
      <c r="J95" s="203">
        <v>0.96</v>
      </c>
      <c r="K95" s="203">
        <v>5.63</v>
      </c>
      <c r="L95" s="203">
        <v>66.930000000000007</v>
      </c>
      <c r="M95" s="203">
        <v>1.1200000000000001</v>
      </c>
      <c r="N95" s="203">
        <v>1.82</v>
      </c>
      <c r="O95" s="203">
        <v>2.57</v>
      </c>
      <c r="P95" s="203">
        <v>0.93</v>
      </c>
      <c r="Q95" s="203">
        <v>0.33</v>
      </c>
      <c r="R95" s="203">
        <v>0.65</v>
      </c>
      <c r="S95" s="203">
        <v>0.4</v>
      </c>
      <c r="T95" s="203">
        <v>0</v>
      </c>
      <c r="U95" s="203">
        <v>1.45</v>
      </c>
      <c r="V95" s="203">
        <v>0.32</v>
      </c>
      <c r="W95" s="203">
        <v>0.87</v>
      </c>
      <c r="X95" s="203">
        <v>2.27</v>
      </c>
      <c r="Y95" s="203">
        <v>0</v>
      </c>
      <c r="Z95" s="203">
        <v>3.41</v>
      </c>
      <c r="AA95" s="203">
        <v>1.05</v>
      </c>
      <c r="AB95" s="203">
        <v>0</v>
      </c>
      <c r="AC95" s="203">
        <v>29.82</v>
      </c>
      <c r="AD95" s="203">
        <v>0</v>
      </c>
      <c r="AE95" s="203">
        <v>0</v>
      </c>
      <c r="AF95" s="203">
        <v>0</v>
      </c>
      <c r="AG95" s="203">
        <v>34.369999999999997</v>
      </c>
      <c r="AH95" s="203">
        <v>0</v>
      </c>
      <c r="AI95" s="203">
        <v>57.43</v>
      </c>
      <c r="AJ95" s="203">
        <v>0</v>
      </c>
      <c r="AK95" s="203">
        <v>-29.34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16.05</v>
      </c>
      <c r="D96" s="203">
        <v>2.77</v>
      </c>
      <c r="E96" s="203">
        <v>0</v>
      </c>
      <c r="F96" s="203">
        <v>23.37</v>
      </c>
      <c r="G96" s="203">
        <v>7.15</v>
      </c>
      <c r="H96" s="203">
        <v>0</v>
      </c>
      <c r="I96" s="203">
        <v>23.59</v>
      </c>
      <c r="J96" s="203">
        <v>0.96</v>
      </c>
      <c r="K96" s="203">
        <v>5.63</v>
      </c>
      <c r="L96" s="203">
        <v>66.930000000000007</v>
      </c>
      <c r="M96" s="203">
        <v>1.1200000000000001</v>
      </c>
      <c r="N96" s="203">
        <v>1.82</v>
      </c>
      <c r="O96" s="203">
        <v>2.57</v>
      </c>
      <c r="P96" s="203">
        <v>0.93</v>
      </c>
      <c r="Q96" s="203">
        <v>0.33</v>
      </c>
      <c r="R96" s="203">
        <v>0.65</v>
      </c>
      <c r="S96" s="203">
        <v>0.4</v>
      </c>
      <c r="T96" s="203">
        <v>0</v>
      </c>
      <c r="U96" s="203">
        <v>1.45</v>
      </c>
      <c r="V96" s="203">
        <v>0.32</v>
      </c>
      <c r="W96" s="203">
        <v>0.87</v>
      </c>
      <c r="X96" s="203">
        <v>2.27</v>
      </c>
      <c r="Y96" s="203">
        <v>0</v>
      </c>
      <c r="Z96" s="203">
        <v>3.41</v>
      </c>
      <c r="AA96" s="203">
        <v>1.05</v>
      </c>
      <c r="AB96" s="203">
        <v>0</v>
      </c>
      <c r="AC96" s="203">
        <v>29.82</v>
      </c>
      <c r="AD96" s="203">
        <v>0</v>
      </c>
      <c r="AE96" s="203">
        <v>0</v>
      </c>
      <c r="AF96" s="203">
        <v>0</v>
      </c>
      <c r="AG96" s="203">
        <v>34.369999999999997</v>
      </c>
      <c r="AH96" s="203">
        <v>0</v>
      </c>
      <c r="AI96" s="203">
        <v>57.43</v>
      </c>
      <c r="AJ96" s="203">
        <v>0</v>
      </c>
      <c r="AK96" s="203">
        <v>-29.34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16.97</v>
      </c>
      <c r="D97" s="203">
        <v>1.84</v>
      </c>
      <c r="E97" s="203">
        <v>0</v>
      </c>
      <c r="F97" s="203">
        <v>23.37</v>
      </c>
      <c r="G97" s="203">
        <v>7.15</v>
      </c>
      <c r="H97" s="203">
        <v>0</v>
      </c>
      <c r="I97" s="203">
        <v>23.59</v>
      </c>
      <c r="J97" s="203">
        <v>0.96</v>
      </c>
      <c r="K97" s="203">
        <v>5.63</v>
      </c>
      <c r="L97" s="203">
        <v>66.930000000000007</v>
      </c>
      <c r="M97" s="203">
        <v>1.1200000000000001</v>
      </c>
      <c r="N97" s="203">
        <v>1.82</v>
      </c>
      <c r="O97" s="203">
        <v>2.57</v>
      </c>
      <c r="P97" s="203">
        <v>0.93</v>
      </c>
      <c r="Q97" s="203">
        <v>0</v>
      </c>
      <c r="R97" s="203">
        <v>0.65</v>
      </c>
      <c r="S97" s="203">
        <v>0.4</v>
      </c>
      <c r="T97" s="203">
        <v>0</v>
      </c>
      <c r="U97" s="203">
        <v>1.45</v>
      </c>
      <c r="V97" s="203">
        <v>0.32</v>
      </c>
      <c r="W97" s="203">
        <v>0.87</v>
      </c>
      <c r="X97" s="203">
        <v>2.27</v>
      </c>
      <c r="Y97" s="203">
        <v>0</v>
      </c>
      <c r="Z97" s="203">
        <v>3.41</v>
      </c>
      <c r="AA97" s="203">
        <v>1.05</v>
      </c>
      <c r="AB97" s="203">
        <v>0</v>
      </c>
      <c r="AC97" s="203">
        <v>29.82</v>
      </c>
      <c r="AD97" s="203">
        <v>0</v>
      </c>
      <c r="AE97" s="203">
        <v>0</v>
      </c>
      <c r="AF97" s="203">
        <v>0</v>
      </c>
      <c r="AG97" s="203">
        <v>34.369999999999997</v>
      </c>
      <c r="AH97" s="203">
        <v>0</v>
      </c>
      <c r="AI97" s="203">
        <v>57.43</v>
      </c>
      <c r="AJ97" s="203">
        <v>0</v>
      </c>
      <c r="AK97" s="203">
        <v>-29.34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17.89</v>
      </c>
      <c r="D98" s="203">
        <v>0.92</v>
      </c>
      <c r="E98" s="203">
        <v>0</v>
      </c>
      <c r="F98" s="203">
        <v>23.37</v>
      </c>
      <c r="G98" s="203">
        <v>7.15</v>
      </c>
      <c r="H98" s="203">
        <v>0</v>
      </c>
      <c r="I98" s="203">
        <v>23.59</v>
      </c>
      <c r="J98" s="203">
        <v>0.96</v>
      </c>
      <c r="K98" s="203">
        <v>5.63</v>
      </c>
      <c r="L98" s="203">
        <v>66.930000000000007</v>
      </c>
      <c r="M98" s="203">
        <v>1.1200000000000001</v>
      </c>
      <c r="N98" s="203">
        <v>1.82</v>
      </c>
      <c r="O98" s="203">
        <v>2.57</v>
      </c>
      <c r="P98" s="203">
        <v>0.93</v>
      </c>
      <c r="Q98" s="203">
        <v>0</v>
      </c>
      <c r="R98" s="203">
        <v>0.65</v>
      </c>
      <c r="S98" s="203">
        <v>0.4</v>
      </c>
      <c r="T98" s="203">
        <v>0</v>
      </c>
      <c r="U98" s="203">
        <v>1.45</v>
      </c>
      <c r="V98" s="203">
        <v>0.32</v>
      </c>
      <c r="W98" s="203">
        <v>0.87</v>
      </c>
      <c r="X98" s="203">
        <v>2.27</v>
      </c>
      <c r="Y98" s="203">
        <v>0</v>
      </c>
      <c r="Z98" s="203">
        <v>3.41</v>
      </c>
      <c r="AA98" s="203">
        <v>1.05</v>
      </c>
      <c r="AB98" s="203">
        <v>0</v>
      </c>
      <c r="AC98" s="203">
        <v>29.82</v>
      </c>
      <c r="AD98" s="203">
        <v>0</v>
      </c>
      <c r="AE98" s="203">
        <v>0</v>
      </c>
      <c r="AF98" s="203">
        <v>0</v>
      </c>
      <c r="AG98" s="203">
        <v>34.369999999999997</v>
      </c>
      <c r="AH98" s="203">
        <v>0</v>
      </c>
      <c r="AI98" s="203">
        <v>57.43</v>
      </c>
      <c r="AJ98" s="203">
        <v>0</v>
      </c>
      <c r="AK98" s="203">
        <v>-29.34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0.36760000000000004</v>
      </c>
      <c r="D99">
        <f t="shared" si="0"/>
        <v>8.2920000000000035E-2</v>
      </c>
      <c r="E99">
        <f t="shared" si="0"/>
        <v>0</v>
      </c>
      <c r="F99">
        <f t="shared" si="0"/>
        <v>0.55278749999999888</v>
      </c>
      <c r="G99">
        <f t="shared" si="0"/>
        <v>0.18032499999999968</v>
      </c>
      <c r="H99">
        <f t="shared" si="0"/>
        <v>0</v>
      </c>
      <c r="I99">
        <f t="shared" si="0"/>
        <v>0.60408000000000039</v>
      </c>
      <c r="J99">
        <f t="shared" si="0"/>
        <v>2.7119999999999984E-2</v>
      </c>
      <c r="K99">
        <f t="shared" si="0"/>
        <v>0.56498500000000118</v>
      </c>
      <c r="L99">
        <f t="shared" si="0"/>
        <v>2.7475600000000009</v>
      </c>
      <c r="M99">
        <f t="shared" si="0"/>
        <v>2.6880000000000032E-2</v>
      </c>
      <c r="N99">
        <f t="shared" si="0"/>
        <v>4.3679999999999899E-2</v>
      </c>
      <c r="O99">
        <f t="shared" si="0"/>
        <v>6.1679999999999881E-2</v>
      </c>
      <c r="P99">
        <f t="shared" si="0"/>
        <v>2.2525000000000042E-2</v>
      </c>
      <c r="Q99">
        <f t="shared" si="0"/>
        <v>0.17317999999999983</v>
      </c>
      <c r="R99">
        <f t="shared" si="0"/>
        <v>3.4455000000000055E-2</v>
      </c>
      <c r="S99">
        <f t="shared" si="0"/>
        <v>-1.5574999999999472E-3</v>
      </c>
      <c r="T99">
        <f t="shared" si="0"/>
        <v>0</v>
      </c>
      <c r="U99">
        <f t="shared" si="0"/>
        <v>3.7995000000000077E-2</v>
      </c>
      <c r="V99">
        <f t="shared" si="0"/>
        <v>3.3994999999999879E-2</v>
      </c>
      <c r="W99">
        <f t="shared" si="0"/>
        <v>5.566750000000005E-2</v>
      </c>
      <c r="X99">
        <f t="shared" si="0"/>
        <v>0.19904499999999967</v>
      </c>
      <c r="Y99">
        <f t="shared" si="0"/>
        <v>0</v>
      </c>
      <c r="Z99">
        <f t="shared" si="0"/>
        <v>0.26751499999999984</v>
      </c>
      <c r="AA99">
        <f t="shared" si="0"/>
        <v>0.15368499999999966</v>
      </c>
      <c r="AB99">
        <f t="shared" si="0"/>
        <v>0</v>
      </c>
      <c r="AC99">
        <f t="shared" si="0"/>
        <v>0.59899500000000039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0.82736499999999991</v>
      </c>
      <c r="AH99">
        <f t="shared" si="0"/>
        <v>0</v>
      </c>
      <c r="AI99">
        <f t="shared" si="0"/>
        <v>1.3772450000000007</v>
      </c>
      <c r="AJ99">
        <f t="shared" si="0"/>
        <v>0</v>
      </c>
      <c r="AK99">
        <f t="shared" si="0"/>
        <v>-8.2849999999999504E-3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8.75</v>
      </c>
      <c r="D3" s="203">
        <v>2.13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27.67</v>
      </c>
      <c r="L3" s="203">
        <v>60.43</v>
      </c>
      <c r="M3" s="203">
        <v>0</v>
      </c>
      <c r="N3" s="203">
        <v>1.06</v>
      </c>
      <c r="O3" s="203">
        <v>1.76</v>
      </c>
      <c r="P3" s="203">
        <v>2.42</v>
      </c>
      <c r="Q3" s="203">
        <v>5.8</v>
      </c>
      <c r="R3" s="203">
        <v>5.95</v>
      </c>
      <c r="S3" s="203">
        <v>3.8</v>
      </c>
      <c r="T3" s="203">
        <v>0</v>
      </c>
      <c r="U3" s="203">
        <v>8.5299999999999994</v>
      </c>
      <c r="V3" s="203">
        <v>5.27</v>
      </c>
      <c r="W3" s="203">
        <v>3.57</v>
      </c>
      <c r="X3" s="203">
        <v>20.100000000000001</v>
      </c>
      <c r="Y3" s="203">
        <v>0</v>
      </c>
      <c r="Z3" s="203">
        <v>17.47</v>
      </c>
      <c r="AA3" s="203">
        <v>7.39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19.61</v>
      </c>
      <c r="AH3" s="203">
        <v>0</v>
      </c>
      <c r="AI3" s="203">
        <v>32.619999999999997</v>
      </c>
      <c r="AJ3" s="203">
        <v>0</v>
      </c>
      <c r="AK3" s="203">
        <v>9.92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8.75</v>
      </c>
      <c r="D4" s="203">
        <v>2.13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27.67</v>
      </c>
      <c r="L4" s="203">
        <v>60.43</v>
      </c>
      <c r="M4" s="203">
        <v>0</v>
      </c>
      <c r="N4" s="203">
        <v>1.06</v>
      </c>
      <c r="O4" s="203">
        <v>1.76</v>
      </c>
      <c r="P4" s="203">
        <v>2.42</v>
      </c>
      <c r="Q4" s="203">
        <v>5.8</v>
      </c>
      <c r="R4" s="203">
        <v>5.95</v>
      </c>
      <c r="S4" s="203">
        <v>3.8</v>
      </c>
      <c r="T4" s="203">
        <v>0</v>
      </c>
      <c r="U4" s="203">
        <v>8.5299999999999994</v>
      </c>
      <c r="V4" s="203">
        <v>5.27</v>
      </c>
      <c r="W4" s="203">
        <v>3.71</v>
      </c>
      <c r="X4" s="203">
        <v>20.100000000000001</v>
      </c>
      <c r="Y4" s="203">
        <v>0</v>
      </c>
      <c r="Z4" s="203">
        <v>17.47</v>
      </c>
      <c r="AA4" s="203">
        <v>7.39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19.61</v>
      </c>
      <c r="AH4" s="203">
        <v>0</v>
      </c>
      <c r="AI4" s="203">
        <v>32.619999999999997</v>
      </c>
      <c r="AJ4" s="203">
        <v>0</v>
      </c>
      <c r="AK4" s="203">
        <v>9.92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8.75</v>
      </c>
      <c r="D5" s="203">
        <v>2.13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27.67</v>
      </c>
      <c r="L5" s="203">
        <v>60.43</v>
      </c>
      <c r="M5" s="203">
        <v>0</v>
      </c>
      <c r="N5" s="203">
        <v>1.06</v>
      </c>
      <c r="O5" s="203">
        <v>1.76</v>
      </c>
      <c r="P5" s="203">
        <v>2.42</v>
      </c>
      <c r="Q5" s="203">
        <v>5.8</v>
      </c>
      <c r="R5" s="203">
        <v>5.95</v>
      </c>
      <c r="S5" s="203">
        <v>3.8</v>
      </c>
      <c r="T5" s="203">
        <v>0</v>
      </c>
      <c r="U5" s="203">
        <v>8.5299999999999994</v>
      </c>
      <c r="V5" s="203">
        <v>5.27</v>
      </c>
      <c r="W5" s="203">
        <v>3.71</v>
      </c>
      <c r="X5" s="203">
        <v>1.31</v>
      </c>
      <c r="Y5" s="203">
        <v>0</v>
      </c>
      <c r="Z5" s="203">
        <v>17.34</v>
      </c>
      <c r="AA5" s="203">
        <v>7.39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19.61</v>
      </c>
      <c r="AH5" s="203">
        <v>0</v>
      </c>
      <c r="AI5" s="203">
        <v>32.619999999999997</v>
      </c>
      <c r="AJ5" s="203">
        <v>0</v>
      </c>
      <c r="AK5" s="203">
        <v>9.92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8.75</v>
      </c>
      <c r="D6" s="203">
        <v>2.13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27.67</v>
      </c>
      <c r="L6" s="203">
        <v>60.43</v>
      </c>
      <c r="M6" s="203">
        <v>0</v>
      </c>
      <c r="N6" s="203">
        <v>1.06</v>
      </c>
      <c r="O6" s="203">
        <v>1.76</v>
      </c>
      <c r="P6" s="203">
        <v>2.42</v>
      </c>
      <c r="Q6" s="203">
        <v>5.8</v>
      </c>
      <c r="R6" s="203">
        <v>5.95</v>
      </c>
      <c r="S6" s="203">
        <v>3.8</v>
      </c>
      <c r="T6" s="203">
        <v>0</v>
      </c>
      <c r="U6" s="203">
        <v>8.5299999999999994</v>
      </c>
      <c r="V6" s="203">
        <v>5.27</v>
      </c>
      <c r="W6" s="203">
        <v>3.71</v>
      </c>
      <c r="X6" s="203">
        <v>1.31</v>
      </c>
      <c r="Y6" s="203">
        <v>0</v>
      </c>
      <c r="Z6" s="203">
        <v>17.32</v>
      </c>
      <c r="AA6" s="203">
        <v>7.39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19.61</v>
      </c>
      <c r="AH6" s="203">
        <v>0</v>
      </c>
      <c r="AI6" s="203">
        <v>32.619999999999997</v>
      </c>
      <c r="AJ6" s="203">
        <v>0</v>
      </c>
      <c r="AK6" s="203">
        <v>9.92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8.75</v>
      </c>
      <c r="D7" s="203">
        <v>2.13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24.38</v>
      </c>
      <c r="L7" s="203">
        <v>60.43</v>
      </c>
      <c r="M7" s="203">
        <v>0</v>
      </c>
      <c r="N7" s="203">
        <v>1.06</v>
      </c>
      <c r="O7" s="203">
        <v>1.76</v>
      </c>
      <c r="P7" s="203">
        <v>2.42</v>
      </c>
      <c r="Q7" s="203">
        <v>5.8</v>
      </c>
      <c r="R7" s="203">
        <v>5.45</v>
      </c>
      <c r="S7" s="203">
        <v>3.45</v>
      </c>
      <c r="T7" s="203">
        <v>0</v>
      </c>
      <c r="U7" s="203">
        <v>8.5299999999999994</v>
      </c>
      <c r="V7" s="203">
        <v>5.27</v>
      </c>
      <c r="W7" s="203">
        <v>3.57</v>
      </c>
      <c r="X7" s="203">
        <v>1.31</v>
      </c>
      <c r="Y7" s="203">
        <v>0</v>
      </c>
      <c r="Z7" s="203">
        <v>17.47</v>
      </c>
      <c r="AA7" s="203">
        <v>5.5</v>
      </c>
      <c r="AB7" s="203">
        <v>0</v>
      </c>
      <c r="AC7" s="203">
        <v>11.32</v>
      </c>
      <c r="AD7" s="203">
        <v>0</v>
      </c>
      <c r="AE7" s="203">
        <v>0</v>
      </c>
      <c r="AF7" s="203">
        <v>0</v>
      </c>
      <c r="AG7" s="203">
        <v>19.61</v>
      </c>
      <c r="AH7" s="203">
        <v>0</v>
      </c>
      <c r="AI7" s="203">
        <v>32.619999999999997</v>
      </c>
      <c r="AJ7" s="203">
        <v>0</v>
      </c>
      <c r="AK7" s="203">
        <v>8.4600000000000009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8.75</v>
      </c>
      <c r="D8" s="203">
        <v>2.13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24.37</v>
      </c>
      <c r="L8" s="203">
        <v>60.43</v>
      </c>
      <c r="M8" s="203">
        <v>0</v>
      </c>
      <c r="N8" s="203">
        <v>1.06</v>
      </c>
      <c r="O8" s="203">
        <v>1.76</v>
      </c>
      <c r="P8" s="203">
        <v>2.42</v>
      </c>
      <c r="Q8" s="203">
        <v>5.8</v>
      </c>
      <c r="R8" s="203">
        <v>5.45</v>
      </c>
      <c r="S8" s="203">
        <v>3.45</v>
      </c>
      <c r="T8" s="203">
        <v>0</v>
      </c>
      <c r="U8" s="203">
        <v>8.5299999999999994</v>
      </c>
      <c r="V8" s="203">
        <v>5.27</v>
      </c>
      <c r="W8" s="203">
        <v>3.71</v>
      </c>
      <c r="X8" s="203">
        <v>1.31</v>
      </c>
      <c r="Y8" s="203">
        <v>0</v>
      </c>
      <c r="Z8" s="203">
        <v>17.47</v>
      </c>
      <c r="AA8" s="203">
        <v>5.5</v>
      </c>
      <c r="AB8" s="203">
        <v>0</v>
      </c>
      <c r="AC8" s="203">
        <v>11.32</v>
      </c>
      <c r="AD8" s="203">
        <v>0</v>
      </c>
      <c r="AE8" s="203">
        <v>0</v>
      </c>
      <c r="AF8" s="203">
        <v>0</v>
      </c>
      <c r="AG8" s="203">
        <v>19.61</v>
      </c>
      <c r="AH8" s="203">
        <v>0</v>
      </c>
      <c r="AI8" s="203">
        <v>32.619999999999997</v>
      </c>
      <c r="AJ8" s="203">
        <v>0</v>
      </c>
      <c r="AK8" s="203">
        <v>8.4600000000000009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8.75</v>
      </c>
      <c r="D9" s="203">
        <v>2.13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24.38</v>
      </c>
      <c r="L9" s="203">
        <v>60.43</v>
      </c>
      <c r="M9" s="203">
        <v>0</v>
      </c>
      <c r="N9" s="203">
        <v>1.06</v>
      </c>
      <c r="O9" s="203">
        <v>1.76</v>
      </c>
      <c r="P9" s="203">
        <v>2.42</v>
      </c>
      <c r="Q9" s="203">
        <v>5.8</v>
      </c>
      <c r="R9" s="203">
        <v>5.45</v>
      </c>
      <c r="S9" s="203">
        <v>3.45</v>
      </c>
      <c r="T9" s="203">
        <v>0</v>
      </c>
      <c r="U9" s="203">
        <v>8.5299999999999994</v>
      </c>
      <c r="V9" s="203">
        <v>5.27</v>
      </c>
      <c r="W9" s="203">
        <v>3.71</v>
      </c>
      <c r="X9" s="203">
        <v>1.31</v>
      </c>
      <c r="Y9" s="203">
        <v>0</v>
      </c>
      <c r="Z9" s="203">
        <v>17.47</v>
      </c>
      <c r="AA9" s="203">
        <v>5.5</v>
      </c>
      <c r="AB9" s="203">
        <v>0</v>
      </c>
      <c r="AC9" s="203">
        <v>11.32</v>
      </c>
      <c r="AD9" s="203">
        <v>0</v>
      </c>
      <c r="AE9" s="203">
        <v>0</v>
      </c>
      <c r="AF9" s="203">
        <v>0</v>
      </c>
      <c r="AG9" s="203">
        <v>19.61</v>
      </c>
      <c r="AH9" s="203">
        <v>0</v>
      </c>
      <c r="AI9" s="203">
        <v>32.619999999999997</v>
      </c>
      <c r="AJ9" s="203">
        <v>0</v>
      </c>
      <c r="AK9" s="203">
        <v>8.4600000000000009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8.75</v>
      </c>
      <c r="D10" s="203">
        <v>2.13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24.37</v>
      </c>
      <c r="L10" s="203">
        <v>60.43</v>
      </c>
      <c r="M10" s="203">
        <v>0</v>
      </c>
      <c r="N10" s="203">
        <v>1.06</v>
      </c>
      <c r="O10" s="203">
        <v>1.76</v>
      </c>
      <c r="P10" s="203">
        <v>2.42</v>
      </c>
      <c r="Q10" s="203">
        <v>5.8</v>
      </c>
      <c r="R10" s="203">
        <v>5.45</v>
      </c>
      <c r="S10" s="203">
        <v>3.45</v>
      </c>
      <c r="T10" s="203">
        <v>0</v>
      </c>
      <c r="U10" s="203">
        <v>8.5299999999999994</v>
      </c>
      <c r="V10" s="203">
        <v>5.27</v>
      </c>
      <c r="W10" s="203">
        <v>3.71</v>
      </c>
      <c r="X10" s="203">
        <v>1.31</v>
      </c>
      <c r="Y10" s="203">
        <v>0</v>
      </c>
      <c r="Z10" s="203">
        <v>17.47</v>
      </c>
      <c r="AA10" s="203">
        <v>5.5</v>
      </c>
      <c r="AB10" s="203">
        <v>0</v>
      </c>
      <c r="AC10" s="203">
        <v>11.32</v>
      </c>
      <c r="AD10" s="203">
        <v>0</v>
      </c>
      <c r="AE10" s="203">
        <v>0</v>
      </c>
      <c r="AF10" s="203">
        <v>0</v>
      </c>
      <c r="AG10" s="203">
        <v>19.61</v>
      </c>
      <c r="AH10" s="203">
        <v>0</v>
      </c>
      <c r="AI10" s="203">
        <v>32.619999999999997</v>
      </c>
      <c r="AJ10" s="203">
        <v>0</v>
      </c>
      <c r="AK10" s="203">
        <v>8.4600000000000009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8.75</v>
      </c>
      <c r="D11" s="203">
        <v>2.13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24.38</v>
      </c>
      <c r="L11" s="203">
        <v>60.43</v>
      </c>
      <c r="M11" s="203">
        <v>0</v>
      </c>
      <c r="N11" s="203">
        <v>1.06</v>
      </c>
      <c r="O11" s="203">
        <v>1.76</v>
      </c>
      <c r="P11" s="203">
        <v>2.42</v>
      </c>
      <c r="Q11" s="203">
        <v>5.8</v>
      </c>
      <c r="R11" s="203">
        <v>5.45</v>
      </c>
      <c r="S11" s="203">
        <v>3.45</v>
      </c>
      <c r="T11" s="203">
        <v>0</v>
      </c>
      <c r="U11" s="203">
        <v>8.5299999999999994</v>
      </c>
      <c r="V11" s="203">
        <v>5.27</v>
      </c>
      <c r="W11" s="203">
        <v>3.71</v>
      </c>
      <c r="X11" s="203">
        <v>1.31</v>
      </c>
      <c r="Y11" s="203">
        <v>0</v>
      </c>
      <c r="Z11" s="203">
        <v>17.47</v>
      </c>
      <c r="AA11" s="203">
        <v>5.5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19.61</v>
      </c>
      <c r="AH11" s="203">
        <v>0</v>
      </c>
      <c r="AI11" s="203">
        <v>32.619999999999997</v>
      </c>
      <c r="AJ11" s="203">
        <v>0</v>
      </c>
      <c r="AK11" s="203">
        <v>8.4600000000000009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8.75</v>
      </c>
      <c r="D12" s="203">
        <v>2.13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24.37</v>
      </c>
      <c r="L12" s="203">
        <v>60.43</v>
      </c>
      <c r="M12" s="203">
        <v>0</v>
      </c>
      <c r="N12" s="203">
        <v>1.06</v>
      </c>
      <c r="O12" s="203">
        <v>1.76</v>
      </c>
      <c r="P12" s="203">
        <v>2.42</v>
      </c>
      <c r="Q12" s="203">
        <v>5.8</v>
      </c>
      <c r="R12" s="203">
        <v>5.45</v>
      </c>
      <c r="S12" s="203">
        <v>3.45</v>
      </c>
      <c r="T12" s="203">
        <v>0</v>
      </c>
      <c r="U12" s="203">
        <v>8.5299999999999994</v>
      </c>
      <c r="V12" s="203">
        <v>5.27</v>
      </c>
      <c r="W12" s="203">
        <v>3.71</v>
      </c>
      <c r="X12" s="203">
        <v>1.31</v>
      </c>
      <c r="Y12" s="203">
        <v>0</v>
      </c>
      <c r="Z12" s="203">
        <v>17.47</v>
      </c>
      <c r="AA12" s="203">
        <v>5.5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19.61</v>
      </c>
      <c r="AH12" s="203">
        <v>0</v>
      </c>
      <c r="AI12" s="203">
        <v>32.619999999999997</v>
      </c>
      <c r="AJ12" s="203">
        <v>0</v>
      </c>
      <c r="AK12" s="203">
        <v>8.4600000000000009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8.75</v>
      </c>
      <c r="D13" s="203">
        <v>2.13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24.38</v>
      </c>
      <c r="L13" s="203">
        <v>60.39</v>
      </c>
      <c r="M13" s="203">
        <v>0</v>
      </c>
      <c r="N13" s="203">
        <v>1.06</v>
      </c>
      <c r="O13" s="203">
        <v>1.76</v>
      </c>
      <c r="P13" s="203">
        <v>2.42</v>
      </c>
      <c r="Q13" s="203">
        <v>5.8</v>
      </c>
      <c r="R13" s="203">
        <v>5.21</v>
      </c>
      <c r="S13" s="203">
        <v>3.3</v>
      </c>
      <c r="T13" s="203">
        <v>0</v>
      </c>
      <c r="U13" s="203">
        <v>8.5299999999999994</v>
      </c>
      <c r="V13" s="203">
        <v>5.27</v>
      </c>
      <c r="W13" s="203">
        <v>3.85</v>
      </c>
      <c r="X13" s="203">
        <v>20.100000000000001</v>
      </c>
      <c r="Y13" s="203">
        <v>0</v>
      </c>
      <c r="Z13" s="203">
        <v>17.47</v>
      </c>
      <c r="AA13" s="203">
        <v>5.5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19.61</v>
      </c>
      <c r="AH13" s="203">
        <v>0</v>
      </c>
      <c r="AI13" s="203">
        <v>32.619999999999997</v>
      </c>
      <c r="AJ13" s="203">
        <v>0</v>
      </c>
      <c r="AK13" s="203">
        <v>6.59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8.75</v>
      </c>
      <c r="D14" s="203">
        <v>2.13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24.37</v>
      </c>
      <c r="L14" s="203">
        <v>60.39</v>
      </c>
      <c r="M14" s="203">
        <v>0</v>
      </c>
      <c r="N14" s="203">
        <v>1.06</v>
      </c>
      <c r="O14" s="203">
        <v>1.76</v>
      </c>
      <c r="P14" s="203">
        <v>2.42</v>
      </c>
      <c r="Q14" s="203">
        <v>5.8</v>
      </c>
      <c r="R14" s="203">
        <v>5.21</v>
      </c>
      <c r="S14" s="203">
        <v>3.3</v>
      </c>
      <c r="T14" s="203">
        <v>0</v>
      </c>
      <c r="U14" s="203">
        <v>8.5299999999999994</v>
      </c>
      <c r="V14" s="203">
        <v>5.27</v>
      </c>
      <c r="W14" s="203">
        <v>3.85</v>
      </c>
      <c r="X14" s="203">
        <v>20.100000000000001</v>
      </c>
      <c r="Y14" s="203">
        <v>0</v>
      </c>
      <c r="Z14" s="203">
        <v>17.47</v>
      </c>
      <c r="AA14" s="203">
        <v>5.5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19.61</v>
      </c>
      <c r="AH14" s="203">
        <v>0</v>
      </c>
      <c r="AI14" s="203">
        <v>32.619999999999997</v>
      </c>
      <c r="AJ14" s="203">
        <v>0</v>
      </c>
      <c r="AK14" s="203">
        <v>6.59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8.75</v>
      </c>
      <c r="D15" s="203">
        <v>2.13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24.38</v>
      </c>
      <c r="L15" s="203">
        <v>60.39</v>
      </c>
      <c r="M15" s="203">
        <v>0</v>
      </c>
      <c r="N15" s="203">
        <v>1.06</v>
      </c>
      <c r="O15" s="203">
        <v>1.76</v>
      </c>
      <c r="P15" s="203">
        <v>2.42</v>
      </c>
      <c r="Q15" s="203">
        <v>5.8</v>
      </c>
      <c r="R15" s="203">
        <v>5.21</v>
      </c>
      <c r="S15" s="203">
        <v>3.3</v>
      </c>
      <c r="T15" s="203">
        <v>0</v>
      </c>
      <c r="U15" s="203">
        <v>8.5299999999999994</v>
      </c>
      <c r="V15" s="203">
        <v>5.27</v>
      </c>
      <c r="W15" s="203">
        <v>3.85</v>
      </c>
      <c r="X15" s="203">
        <v>20.100000000000001</v>
      </c>
      <c r="Y15" s="203">
        <v>0</v>
      </c>
      <c r="Z15" s="203">
        <v>16.55</v>
      </c>
      <c r="AA15" s="203">
        <v>5.5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19.61</v>
      </c>
      <c r="AH15" s="203">
        <v>0</v>
      </c>
      <c r="AI15" s="203">
        <v>32.619999999999997</v>
      </c>
      <c r="AJ15" s="203">
        <v>0</v>
      </c>
      <c r="AK15" s="203">
        <v>6.59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8.75</v>
      </c>
      <c r="D16" s="203">
        <v>2.13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24.37</v>
      </c>
      <c r="L16" s="203">
        <v>60.39</v>
      </c>
      <c r="M16" s="203">
        <v>0</v>
      </c>
      <c r="N16" s="203">
        <v>1.06</v>
      </c>
      <c r="O16" s="203">
        <v>1.76</v>
      </c>
      <c r="P16" s="203">
        <v>2.42</v>
      </c>
      <c r="Q16" s="203">
        <v>5.8</v>
      </c>
      <c r="R16" s="203">
        <v>5.21</v>
      </c>
      <c r="S16" s="203">
        <v>3.3</v>
      </c>
      <c r="T16" s="203">
        <v>0</v>
      </c>
      <c r="U16" s="203">
        <v>8.5299999999999994</v>
      </c>
      <c r="V16" s="203">
        <v>5.27</v>
      </c>
      <c r="W16" s="203">
        <v>3.85</v>
      </c>
      <c r="X16" s="203">
        <v>20.100000000000001</v>
      </c>
      <c r="Y16" s="203">
        <v>0</v>
      </c>
      <c r="Z16" s="203">
        <v>17.47</v>
      </c>
      <c r="AA16" s="203">
        <v>5.5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19.61</v>
      </c>
      <c r="AH16" s="203">
        <v>0</v>
      </c>
      <c r="AI16" s="203">
        <v>32.619999999999997</v>
      </c>
      <c r="AJ16" s="203">
        <v>0</v>
      </c>
      <c r="AK16" s="203">
        <v>6.59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8.75</v>
      </c>
      <c r="D17" s="203">
        <v>2.13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24.38</v>
      </c>
      <c r="L17" s="203">
        <v>60.39</v>
      </c>
      <c r="M17" s="203">
        <v>0</v>
      </c>
      <c r="N17" s="203">
        <v>1.06</v>
      </c>
      <c r="O17" s="203">
        <v>1.76</v>
      </c>
      <c r="P17" s="203">
        <v>2.42</v>
      </c>
      <c r="Q17" s="203">
        <v>5.8</v>
      </c>
      <c r="R17" s="203">
        <v>5.21</v>
      </c>
      <c r="S17" s="203">
        <v>3.3</v>
      </c>
      <c r="T17" s="203">
        <v>0</v>
      </c>
      <c r="U17" s="203">
        <v>8.5299999999999994</v>
      </c>
      <c r="V17" s="203">
        <v>5.27</v>
      </c>
      <c r="W17" s="203">
        <v>3.85</v>
      </c>
      <c r="X17" s="203">
        <v>20.100000000000001</v>
      </c>
      <c r="Y17" s="203">
        <v>0</v>
      </c>
      <c r="Z17" s="203">
        <v>17.47</v>
      </c>
      <c r="AA17" s="203">
        <v>5.5</v>
      </c>
      <c r="AB17" s="203">
        <v>0</v>
      </c>
      <c r="AC17" s="203">
        <v>11.32</v>
      </c>
      <c r="AD17" s="203">
        <v>0</v>
      </c>
      <c r="AE17" s="203">
        <v>0</v>
      </c>
      <c r="AF17" s="203">
        <v>0</v>
      </c>
      <c r="AG17" s="203">
        <v>19.61</v>
      </c>
      <c r="AH17" s="203">
        <v>0</v>
      </c>
      <c r="AI17" s="203">
        <v>32.619999999999997</v>
      </c>
      <c r="AJ17" s="203">
        <v>0</v>
      </c>
      <c r="AK17" s="203">
        <v>6.59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8.75</v>
      </c>
      <c r="D18" s="203">
        <v>2.13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24.37</v>
      </c>
      <c r="L18" s="203">
        <v>60.39</v>
      </c>
      <c r="M18" s="203">
        <v>0</v>
      </c>
      <c r="N18" s="203">
        <v>1.06</v>
      </c>
      <c r="O18" s="203">
        <v>1.76</v>
      </c>
      <c r="P18" s="203">
        <v>2.42</v>
      </c>
      <c r="Q18" s="203">
        <v>5.8</v>
      </c>
      <c r="R18" s="203">
        <v>5.21</v>
      </c>
      <c r="S18" s="203">
        <v>3.3</v>
      </c>
      <c r="T18" s="203">
        <v>0</v>
      </c>
      <c r="U18" s="203">
        <v>8.5299999999999994</v>
      </c>
      <c r="V18" s="203">
        <v>5.27</v>
      </c>
      <c r="W18" s="203">
        <v>3.85</v>
      </c>
      <c r="X18" s="203">
        <v>20.100000000000001</v>
      </c>
      <c r="Y18" s="203">
        <v>0</v>
      </c>
      <c r="Z18" s="203">
        <v>17.47</v>
      </c>
      <c r="AA18" s="203">
        <v>5.5</v>
      </c>
      <c r="AB18" s="203">
        <v>0</v>
      </c>
      <c r="AC18" s="203">
        <v>11.32</v>
      </c>
      <c r="AD18" s="203">
        <v>0</v>
      </c>
      <c r="AE18" s="203">
        <v>0</v>
      </c>
      <c r="AF18" s="203">
        <v>0</v>
      </c>
      <c r="AG18" s="203">
        <v>19.61</v>
      </c>
      <c r="AH18" s="203">
        <v>0</v>
      </c>
      <c r="AI18" s="203">
        <v>32.619999999999997</v>
      </c>
      <c r="AJ18" s="203">
        <v>0</v>
      </c>
      <c r="AK18" s="203">
        <v>6.59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8.75</v>
      </c>
      <c r="D19" s="203">
        <v>2.13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24.38</v>
      </c>
      <c r="L19" s="203">
        <v>60.39</v>
      </c>
      <c r="M19" s="203">
        <v>0</v>
      </c>
      <c r="N19" s="203">
        <v>1.06</v>
      </c>
      <c r="O19" s="203">
        <v>1.76</v>
      </c>
      <c r="P19" s="203">
        <v>2.42</v>
      </c>
      <c r="Q19" s="203">
        <v>5.8</v>
      </c>
      <c r="R19" s="203">
        <v>5.21</v>
      </c>
      <c r="S19" s="203">
        <v>3.3</v>
      </c>
      <c r="T19" s="203">
        <v>0</v>
      </c>
      <c r="U19" s="203">
        <v>8.5299999999999994</v>
      </c>
      <c r="V19" s="203">
        <v>5.27</v>
      </c>
      <c r="W19" s="203">
        <v>3.85</v>
      </c>
      <c r="X19" s="203">
        <v>20.100000000000001</v>
      </c>
      <c r="Y19" s="203">
        <v>0</v>
      </c>
      <c r="Z19" s="203">
        <v>17.47</v>
      </c>
      <c r="AA19" s="203">
        <v>5.5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19.61</v>
      </c>
      <c r="AH19" s="203">
        <v>0</v>
      </c>
      <c r="AI19" s="203">
        <v>32.619999999999997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8.75</v>
      </c>
      <c r="D20" s="203">
        <v>2.13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24.37</v>
      </c>
      <c r="L20" s="203">
        <v>60.39</v>
      </c>
      <c r="M20" s="203">
        <v>0</v>
      </c>
      <c r="N20" s="203">
        <v>1.06</v>
      </c>
      <c r="O20" s="203">
        <v>1.76</v>
      </c>
      <c r="P20" s="203">
        <v>2.42</v>
      </c>
      <c r="Q20" s="203">
        <v>5.8</v>
      </c>
      <c r="R20" s="203">
        <v>5.21</v>
      </c>
      <c r="S20" s="203">
        <v>3.3</v>
      </c>
      <c r="T20" s="203">
        <v>0</v>
      </c>
      <c r="U20" s="203">
        <v>8.5299999999999994</v>
      </c>
      <c r="V20" s="203">
        <v>5.27</v>
      </c>
      <c r="W20" s="203">
        <v>3.85</v>
      </c>
      <c r="X20" s="203">
        <v>20.100000000000001</v>
      </c>
      <c r="Y20" s="203">
        <v>0</v>
      </c>
      <c r="Z20" s="203">
        <v>17.47</v>
      </c>
      <c r="AA20" s="203">
        <v>5.5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19.61</v>
      </c>
      <c r="AH20" s="203">
        <v>0</v>
      </c>
      <c r="AI20" s="203">
        <v>32.619999999999997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8.75</v>
      </c>
      <c r="D21" s="203">
        <v>2.13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24.38</v>
      </c>
      <c r="L21" s="203">
        <v>60.39</v>
      </c>
      <c r="M21" s="203">
        <v>0</v>
      </c>
      <c r="N21" s="203">
        <v>1.06</v>
      </c>
      <c r="O21" s="203">
        <v>1.76</v>
      </c>
      <c r="P21" s="203">
        <v>2.42</v>
      </c>
      <c r="Q21" s="203">
        <v>5.8</v>
      </c>
      <c r="R21" s="203">
        <v>5.21</v>
      </c>
      <c r="S21" s="203">
        <v>3.3</v>
      </c>
      <c r="T21" s="203">
        <v>0</v>
      </c>
      <c r="U21" s="203">
        <v>8.5299999999999994</v>
      </c>
      <c r="V21" s="203">
        <v>5.27</v>
      </c>
      <c r="W21" s="203">
        <v>3.85</v>
      </c>
      <c r="X21" s="203">
        <v>20.100000000000001</v>
      </c>
      <c r="Y21" s="203">
        <v>0</v>
      </c>
      <c r="Z21" s="203">
        <v>17.47</v>
      </c>
      <c r="AA21" s="203">
        <v>5.5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19.61</v>
      </c>
      <c r="AH21" s="203">
        <v>0</v>
      </c>
      <c r="AI21" s="203">
        <v>32.619999999999997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8.75</v>
      </c>
      <c r="D22" s="203">
        <v>2.13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24.37</v>
      </c>
      <c r="L22" s="203">
        <v>60.39</v>
      </c>
      <c r="M22" s="203">
        <v>0</v>
      </c>
      <c r="N22" s="203">
        <v>1.06</v>
      </c>
      <c r="O22" s="203">
        <v>1.76</v>
      </c>
      <c r="P22" s="203">
        <v>2.42</v>
      </c>
      <c r="Q22" s="203">
        <v>5.8</v>
      </c>
      <c r="R22" s="203">
        <v>5.21</v>
      </c>
      <c r="S22" s="203">
        <v>3.3</v>
      </c>
      <c r="T22" s="203">
        <v>0</v>
      </c>
      <c r="U22" s="203">
        <v>8.5299999999999994</v>
      </c>
      <c r="V22" s="203">
        <v>5.27</v>
      </c>
      <c r="W22" s="203">
        <v>3.85</v>
      </c>
      <c r="X22" s="203">
        <v>20.100000000000001</v>
      </c>
      <c r="Y22" s="203">
        <v>0</v>
      </c>
      <c r="Z22" s="203">
        <v>17.47</v>
      </c>
      <c r="AA22" s="203">
        <v>5.5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19.61</v>
      </c>
      <c r="AH22" s="203">
        <v>0</v>
      </c>
      <c r="AI22" s="203">
        <v>32.619999999999997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8.75</v>
      </c>
      <c r="D23" s="203">
        <v>2.13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24.38</v>
      </c>
      <c r="L23" s="203">
        <v>60.39</v>
      </c>
      <c r="M23" s="203">
        <v>0</v>
      </c>
      <c r="N23" s="203">
        <v>1.06</v>
      </c>
      <c r="O23" s="203">
        <v>1.76</v>
      </c>
      <c r="P23" s="203">
        <v>2.42</v>
      </c>
      <c r="Q23" s="203">
        <v>5.8</v>
      </c>
      <c r="R23" s="203">
        <v>5.35</v>
      </c>
      <c r="S23" s="203">
        <v>3.42</v>
      </c>
      <c r="T23" s="203">
        <v>0</v>
      </c>
      <c r="U23" s="203">
        <v>8.5299999999999994</v>
      </c>
      <c r="V23" s="203">
        <v>0.19</v>
      </c>
      <c r="W23" s="203">
        <v>3.85</v>
      </c>
      <c r="X23" s="203">
        <v>1.31</v>
      </c>
      <c r="Y23" s="203">
        <v>0</v>
      </c>
      <c r="Z23" s="203">
        <v>1.1499999999999999</v>
      </c>
      <c r="AA23" s="203">
        <v>5.5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19.61</v>
      </c>
      <c r="AH23" s="203">
        <v>0</v>
      </c>
      <c r="AI23" s="203">
        <v>32.619999999999997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8.75</v>
      </c>
      <c r="D24" s="203">
        <v>2.13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24.38</v>
      </c>
      <c r="L24" s="203">
        <v>60.39</v>
      </c>
      <c r="M24" s="203">
        <v>0</v>
      </c>
      <c r="N24" s="203">
        <v>1.06</v>
      </c>
      <c r="O24" s="203">
        <v>1.76</v>
      </c>
      <c r="P24" s="203">
        <v>2.42</v>
      </c>
      <c r="Q24" s="203">
        <v>5.8</v>
      </c>
      <c r="R24" s="203">
        <v>5.35</v>
      </c>
      <c r="S24" s="203">
        <v>3.42</v>
      </c>
      <c r="T24" s="203">
        <v>0</v>
      </c>
      <c r="U24" s="203">
        <v>8.5299999999999994</v>
      </c>
      <c r="V24" s="203">
        <v>0.19</v>
      </c>
      <c r="W24" s="203">
        <v>3.85</v>
      </c>
      <c r="X24" s="203">
        <v>1.31</v>
      </c>
      <c r="Y24" s="203">
        <v>0</v>
      </c>
      <c r="Z24" s="203">
        <v>1.1499999999999999</v>
      </c>
      <c r="AA24" s="203">
        <v>5.5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19.61</v>
      </c>
      <c r="AH24" s="203">
        <v>0</v>
      </c>
      <c r="AI24" s="203">
        <v>32.619999999999997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8.75</v>
      </c>
      <c r="D25" s="203">
        <v>2.13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24.38</v>
      </c>
      <c r="L25" s="203">
        <v>60.39</v>
      </c>
      <c r="M25" s="203">
        <v>0</v>
      </c>
      <c r="N25" s="203">
        <v>1.06</v>
      </c>
      <c r="O25" s="203">
        <v>1.76</v>
      </c>
      <c r="P25" s="203">
        <v>2.42</v>
      </c>
      <c r="Q25" s="203">
        <v>5.8</v>
      </c>
      <c r="R25" s="203">
        <v>0</v>
      </c>
      <c r="S25" s="203">
        <v>0</v>
      </c>
      <c r="T25" s="203">
        <v>0</v>
      </c>
      <c r="U25" s="203">
        <v>8.5299999999999994</v>
      </c>
      <c r="V25" s="203">
        <v>0.19</v>
      </c>
      <c r="W25" s="203">
        <v>0.26</v>
      </c>
      <c r="X25" s="203">
        <v>1.31</v>
      </c>
      <c r="Y25" s="203">
        <v>0</v>
      </c>
      <c r="Z25" s="203">
        <v>1.1499999999999999</v>
      </c>
      <c r="AA25" s="203">
        <v>5.5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19.61</v>
      </c>
      <c r="AH25" s="203">
        <v>0</v>
      </c>
      <c r="AI25" s="203">
        <v>32.619999999999997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8.75</v>
      </c>
      <c r="D26" s="203">
        <v>2.13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24.38</v>
      </c>
      <c r="L26" s="203">
        <v>60.39</v>
      </c>
      <c r="M26" s="203">
        <v>0</v>
      </c>
      <c r="N26" s="203">
        <v>1.06</v>
      </c>
      <c r="O26" s="203">
        <v>1.76</v>
      </c>
      <c r="P26" s="203">
        <v>2.42</v>
      </c>
      <c r="Q26" s="203">
        <v>5.8</v>
      </c>
      <c r="R26" s="203">
        <v>0</v>
      </c>
      <c r="S26" s="203">
        <v>0</v>
      </c>
      <c r="T26" s="203">
        <v>0</v>
      </c>
      <c r="U26" s="203">
        <v>8.5299999999999994</v>
      </c>
      <c r="V26" s="203">
        <v>0.19</v>
      </c>
      <c r="W26" s="203">
        <v>0.26</v>
      </c>
      <c r="X26" s="203">
        <v>1.31</v>
      </c>
      <c r="Y26" s="203">
        <v>0</v>
      </c>
      <c r="Z26" s="203">
        <v>1.1499999999999999</v>
      </c>
      <c r="AA26" s="203">
        <v>5.5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19.61</v>
      </c>
      <c r="AH26" s="203">
        <v>0</v>
      </c>
      <c r="AI26" s="203">
        <v>32.619999999999997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8.75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9.2799999999999994</v>
      </c>
      <c r="L27" s="203">
        <v>24.91</v>
      </c>
      <c r="M27" s="203">
        <v>0</v>
      </c>
      <c r="N27" s="203">
        <v>1.06</v>
      </c>
      <c r="O27" s="203">
        <v>1.76</v>
      </c>
      <c r="P27" s="203">
        <v>2.42</v>
      </c>
      <c r="Q27" s="203">
        <v>5.8</v>
      </c>
      <c r="R27" s="203">
        <v>0.37</v>
      </c>
      <c r="S27" s="203">
        <v>0.23</v>
      </c>
      <c r="T27" s="203">
        <v>0</v>
      </c>
      <c r="U27" s="203">
        <v>8.5299999999999994</v>
      </c>
      <c r="V27" s="203">
        <v>0.19</v>
      </c>
      <c r="W27" s="203">
        <v>0.26</v>
      </c>
      <c r="X27" s="203">
        <v>2.34</v>
      </c>
      <c r="Y27" s="203">
        <v>0</v>
      </c>
      <c r="Z27" s="203">
        <v>1.98</v>
      </c>
      <c r="AA27" s="203">
        <v>0</v>
      </c>
      <c r="AB27" s="203">
        <v>0</v>
      </c>
      <c r="AC27" s="203">
        <v>-2.82</v>
      </c>
      <c r="AD27" s="203">
        <v>0</v>
      </c>
      <c r="AE27" s="203">
        <v>0</v>
      </c>
      <c r="AF27" s="203">
        <v>0</v>
      </c>
      <c r="AG27" s="203">
        <v>19.61</v>
      </c>
      <c r="AH27" s="203">
        <v>0</v>
      </c>
      <c r="AI27" s="203">
        <v>32.619999999999997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8.75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1.81</v>
      </c>
      <c r="L28" s="203">
        <v>24.91</v>
      </c>
      <c r="M28" s="203">
        <v>0</v>
      </c>
      <c r="N28" s="203">
        <v>1.06</v>
      </c>
      <c r="O28" s="203">
        <v>1.76</v>
      </c>
      <c r="P28" s="203">
        <v>2.42</v>
      </c>
      <c r="Q28" s="203">
        <v>5.8</v>
      </c>
      <c r="R28" s="203">
        <v>0.38</v>
      </c>
      <c r="S28" s="203">
        <v>0.23</v>
      </c>
      <c r="T28" s="203">
        <v>0</v>
      </c>
      <c r="U28" s="203">
        <v>8.5299999999999994</v>
      </c>
      <c r="V28" s="203">
        <v>0.19</v>
      </c>
      <c r="W28" s="203">
        <v>0.26</v>
      </c>
      <c r="X28" s="203">
        <v>1.31</v>
      </c>
      <c r="Y28" s="203">
        <v>0</v>
      </c>
      <c r="Z28" s="203">
        <v>1.98</v>
      </c>
      <c r="AA28" s="203">
        <v>0.6</v>
      </c>
      <c r="AB28" s="203">
        <v>0</v>
      </c>
      <c r="AC28" s="203">
        <v>-2.82</v>
      </c>
      <c r="AD28" s="203">
        <v>0</v>
      </c>
      <c r="AE28" s="203">
        <v>0</v>
      </c>
      <c r="AF28" s="203">
        <v>0</v>
      </c>
      <c r="AG28" s="203">
        <v>19.61</v>
      </c>
      <c r="AH28" s="203">
        <v>0</v>
      </c>
      <c r="AI28" s="203">
        <v>32.619999999999997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8.75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1.81</v>
      </c>
      <c r="L29" s="203">
        <v>24.91</v>
      </c>
      <c r="M29" s="203">
        <v>0</v>
      </c>
      <c r="N29" s="203">
        <v>1.06</v>
      </c>
      <c r="O29" s="203">
        <v>1.76</v>
      </c>
      <c r="P29" s="203">
        <v>2.42</v>
      </c>
      <c r="Q29" s="203">
        <v>5.8</v>
      </c>
      <c r="R29" s="203">
        <v>0.38</v>
      </c>
      <c r="S29" s="203">
        <v>0.23</v>
      </c>
      <c r="T29" s="203">
        <v>0</v>
      </c>
      <c r="U29" s="203">
        <v>8.5299999999999994</v>
      </c>
      <c r="V29" s="203">
        <v>0.19</v>
      </c>
      <c r="W29" s="203">
        <v>0.26</v>
      </c>
      <c r="X29" s="203">
        <v>1.31</v>
      </c>
      <c r="Y29" s="203">
        <v>0</v>
      </c>
      <c r="Z29" s="203">
        <v>1.98</v>
      </c>
      <c r="AA29" s="203">
        <v>0.44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19.61</v>
      </c>
      <c r="AH29" s="203">
        <v>0</v>
      </c>
      <c r="AI29" s="203">
        <v>32.619999999999997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8.75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1.81</v>
      </c>
      <c r="L30" s="203">
        <v>24.91</v>
      </c>
      <c r="M30" s="203">
        <v>0</v>
      </c>
      <c r="N30" s="203">
        <v>1.06</v>
      </c>
      <c r="O30" s="203">
        <v>1.76</v>
      </c>
      <c r="P30" s="203">
        <v>2.42</v>
      </c>
      <c r="Q30" s="203">
        <v>5.8</v>
      </c>
      <c r="R30" s="203">
        <v>0.38</v>
      </c>
      <c r="S30" s="203">
        <v>0.23</v>
      </c>
      <c r="T30" s="203">
        <v>0</v>
      </c>
      <c r="U30" s="203">
        <v>8.5299999999999994</v>
      </c>
      <c r="V30" s="203">
        <v>0.19</v>
      </c>
      <c r="W30" s="203">
        <v>0.26</v>
      </c>
      <c r="X30" s="203">
        <v>1.31</v>
      </c>
      <c r="Y30" s="203">
        <v>0</v>
      </c>
      <c r="Z30" s="203">
        <v>1.98</v>
      </c>
      <c r="AA30" s="203">
        <v>0.44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19.61</v>
      </c>
      <c r="AH30" s="203">
        <v>0</v>
      </c>
      <c r="AI30" s="203">
        <v>32.619999999999997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8.75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1.81</v>
      </c>
      <c r="L31" s="203">
        <v>24.91</v>
      </c>
      <c r="M31" s="203">
        <v>0</v>
      </c>
      <c r="N31" s="203">
        <v>1.06</v>
      </c>
      <c r="O31" s="203">
        <v>1.76</v>
      </c>
      <c r="P31" s="203">
        <v>2.42</v>
      </c>
      <c r="Q31" s="203">
        <v>5.8</v>
      </c>
      <c r="R31" s="203">
        <v>0.38</v>
      </c>
      <c r="S31" s="203">
        <v>0.23</v>
      </c>
      <c r="T31" s="203">
        <v>0</v>
      </c>
      <c r="U31" s="203">
        <v>8.5299999999999994</v>
      </c>
      <c r="V31" s="203">
        <v>0.19</v>
      </c>
      <c r="W31" s="203">
        <v>0.26</v>
      </c>
      <c r="X31" s="203">
        <v>1.31</v>
      </c>
      <c r="Y31" s="203">
        <v>0</v>
      </c>
      <c r="Z31" s="203">
        <v>1.98</v>
      </c>
      <c r="AA31" s="203">
        <v>0</v>
      </c>
      <c r="AB31" s="203">
        <v>0</v>
      </c>
      <c r="AC31" s="203">
        <v>-2.82</v>
      </c>
      <c r="AD31" s="203">
        <v>0</v>
      </c>
      <c r="AE31" s="203">
        <v>0</v>
      </c>
      <c r="AF31" s="203">
        <v>0</v>
      </c>
      <c r="AG31" s="203">
        <v>19.61</v>
      </c>
      <c r="AH31" s="203">
        <v>0</v>
      </c>
      <c r="AI31" s="203">
        <v>32.619999999999997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8.75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1.81</v>
      </c>
      <c r="L32" s="203">
        <v>24.91</v>
      </c>
      <c r="M32" s="203">
        <v>0</v>
      </c>
      <c r="N32" s="203">
        <v>1.06</v>
      </c>
      <c r="O32" s="203">
        <v>1.76</v>
      </c>
      <c r="P32" s="203">
        <v>2.42</v>
      </c>
      <c r="Q32" s="203">
        <v>5.8</v>
      </c>
      <c r="R32" s="203">
        <v>0.38</v>
      </c>
      <c r="S32" s="203">
        <v>0.23</v>
      </c>
      <c r="T32" s="203">
        <v>0</v>
      </c>
      <c r="U32" s="203">
        <v>8.5299999999999994</v>
      </c>
      <c r="V32" s="203">
        <v>0.19</v>
      </c>
      <c r="W32" s="203">
        <v>0.26</v>
      </c>
      <c r="X32" s="203">
        <v>1.31</v>
      </c>
      <c r="Y32" s="203">
        <v>0</v>
      </c>
      <c r="Z32" s="203">
        <v>1.98</v>
      </c>
      <c r="AA32" s="203">
        <v>0</v>
      </c>
      <c r="AB32" s="203">
        <v>0</v>
      </c>
      <c r="AC32" s="203">
        <v>-2.82</v>
      </c>
      <c r="AD32" s="203">
        <v>0</v>
      </c>
      <c r="AE32" s="203">
        <v>0</v>
      </c>
      <c r="AF32" s="203">
        <v>0</v>
      </c>
      <c r="AG32" s="203">
        <v>19.61</v>
      </c>
      <c r="AH32" s="203">
        <v>0</v>
      </c>
      <c r="AI32" s="203">
        <v>32.619999999999997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8.75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1.81</v>
      </c>
      <c r="L33" s="203">
        <v>60.39</v>
      </c>
      <c r="M33" s="203">
        <v>0</v>
      </c>
      <c r="N33" s="203">
        <v>1.06</v>
      </c>
      <c r="O33" s="203">
        <v>1.76</v>
      </c>
      <c r="P33" s="203">
        <v>2.42</v>
      </c>
      <c r="Q33" s="203">
        <v>5.8</v>
      </c>
      <c r="R33" s="203">
        <v>0</v>
      </c>
      <c r="S33" s="203">
        <v>0.23</v>
      </c>
      <c r="T33" s="203">
        <v>0</v>
      </c>
      <c r="U33" s="203">
        <v>8.5299999999999994</v>
      </c>
      <c r="V33" s="203">
        <v>0.18</v>
      </c>
      <c r="W33" s="203">
        <v>0.26</v>
      </c>
      <c r="X33" s="203">
        <v>1.31</v>
      </c>
      <c r="Y33" s="203">
        <v>0</v>
      </c>
      <c r="Z33" s="203">
        <v>3.37</v>
      </c>
      <c r="AA33" s="203">
        <v>5.5</v>
      </c>
      <c r="AB33" s="203">
        <v>0</v>
      </c>
      <c r="AC33" s="203">
        <v>-2.82</v>
      </c>
      <c r="AD33" s="203">
        <v>0</v>
      </c>
      <c r="AE33" s="203">
        <v>0</v>
      </c>
      <c r="AF33" s="203">
        <v>0</v>
      </c>
      <c r="AG33" s="203">
        <v>19.61</v>
      </c>
      <c r="AH33" s="203">
        <v>0</v>
      </c>
      <c r="AI33" s="203">
        <v>32.619999999999997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8.75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24.68</v>
      </c>
      <c r="L34" s="203">
        <v>60.39</v>
      </c>
      <c r="M34" s="203">
        <v>0</v>
      </c>
      <c r="N34" s="203">
        <v>1.06</v>
      </c>
      <c r="O34" s="203">
        <v>1.76</v>
      </c>
      <c r="P34" s="203">
        <v>2.42</v>
      </c>
      <c r="Q34" s="203">
        <v>5.8</v>
      </c>
      <c r="R34" s="203">
        <v>0</v>
      </c>
      <c r="S34" s="203">
        <v>0.23</v>
      </c>
      <c r="T34" s="203">
        <v>0</v>
      </c>
      <c r="U34" s="203">
        <v>8.5299999999999994</v>
      </c>
      <c r="V34" s="203">
        <v>0.18</v>
      </c>
      <c r="W34" s="203">
        <v>0.26</v>
      </c>
      <c r="X34" s="203">
        <v>1.31</v>
      </c>
      <c r="Y34" s="203">
        <v>0</v>
      </c>
      <c r="Z34" s="203">
        <v>3.37</v>
      </c>
      <c r="AA34" s="203">
        <v>5.5</v>
      </c>
      <c r="AB34" s="203">
        <v>0</v>
      </c>
      <c r="AC34" s="203">
        <v>-2.82</v>
      </c>
      <c r="AD34" s="203">
        <v>0</v>
      </c>
      <c r="AE34" s="203">
        <v>0</v>
      </c>
      <c r="AF34" s="203">
        <v>0</v>
      </c>
      <c r="AG34" s="203">
        <v>19.61</v>
      </c>
      <c r="AH34" s="203">
        <v>0</v>
      </c>
      <c r="AI34" s="203">
        <v>32.619999999999997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8.75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27.46</v>
      </c>
      <c r="L35" s="203">
        <v>60.39</v>
      </c>
      <c r="M35" s="203">
        <v>0</v>
      </c>
      <c r="N35" s="203">
        <v>1.06</v>
      </c>
      <c r="O35" s="203">
        <v>1.76</v>
      </c>
      <c r="P35" s="203">
        <v>2.42</v>
      </c>
      <c r="Q35" s="203">
        <v>5.8</v>
      </c>
      <c r="R35" s="203">
        <v>0.37</v>
      </c>
      <c r="S35" s="203">
        <v>0.23</v>
      </c>
      <c r="T35" s="203">
        <v>0</v>
      </c>
      <c r="U35" s="203">
        <v>8.5299999999999994</v>
      </c>
      <c r="V35" s="203">
        <v>0.18</v>
      </c>
      <c r="W35" s="203">
        <v>0</v>
      </c>
      <c r="X35" s="203">
        <v>1.31</v>
      </c>
      <c r="Y35" s="203">
        <v>0</v>
      </c>
      <c r="Z35" s="203">
        <v>3.37</v>
      </c>
      <c r="AA35" s="203">
        <v>5.5</v>
      </c>
      <c r="AB35" s="203">
        <v>0</v>
      </c>
      <c r="AC35" s="203">
        <v>-2.82</v>
      </c>
      <c r="AD35" s="203">
        <v>0</v>
      </c>
      <c r="AE35" s="203">
        <v>0</v>
      </c>
      <c r="AF35" s="203">
        <v>0</v>
      </c>
      <c r="AG35" s="203">
        <v>19.61</v>
      </c>
      <c r="AH35" s="203">
        <v>0</v>
      </c>
      <c r="AI35" s="203">
        <v>32.619999999999997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8.75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27.46</v>
      </c>
      <c r="L36" s="203">
        <v>60.39</v>
      </c>
      <c r="M36" s="203">
        <v>0</v>
      </c>
      <c r="N36" s="203">
        <v>1.06</v>
      </c>
      <c r="O36" s="203">
        <v>1.76</v>
      </c>
      <c r="P36" s="203">
        <v>2.42</v>
      </c>
      <c r="Q36" s="203">
        <v>5.8</v>
      </c>
      <c r="R36" s="203">
        <v>0.37</v>
      </c>
      <c r="S36" s="203">
        <v>0.23</v>
      </c>
      <c r="T36" s="203">
        <v>0</v>
      </c>
      <c r="U36" s="203">
        <v>8.5299999999999994</v>
      </c>
      <c r="V36" s="203">
        <v>0.18</v>
      </c>
      <c r="W36" s="203">
        <v>0</v>
      </c>
      <c r="X36" s="203">
        <v>1.31</v>
      </c>
      <c r="Y36" s="203">
        <v>0</v>
      </c>
      <c r="Z36" s="203">
        <v>3.37</v>
      </c>
      <c r="AA36" s="203">
        <v>5.5</v>
      </c>
      <c r="AB36" s="203">
        <v>0</v>
      </c>
      <c r="AC36" s="203">
        <v>-2.82</v>
      </c>
      <c r="AD36" s="203">
        <v>0</v>
      </c>
      <c r="AE36" s="203">
        <v>0</v>
      </c>
      <c r="AF36" s="203">
        <v>0</v>
      </c>
      <c r="AG36" s="203">
        <v>19.61</v>
      </c>
      <c r="AH36" s="203">
        <v>0</v>
      </c>
      <c r="AI36" s="203">
        <v>32.619999999999997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8.75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27.46</v>
      </c>
      <c r="L37" s="203">
        <v>60.39</v>
      </c>
      <c r="M37" s="203">
        <v>0</v>
      </c>
      <c r="N37" s="203">
        <v>1.06</v>
      </c>
      <c r="O37" s="203">
        <v>1.76</v>
      </c>
      <c r="P37" s="203">
        <v>2.42</v>
      </c>
      <c r="Q37" s="203">
        <v>5.8</v>
      </c>
      <c r="R37" s="203">
        <v>0.37</v>
      </c>
      <c r="S37" s="203">
        <v>0.23</v>
      </c>
      <c r="T37" s="203">
        <v>0</v>
      </c>
      <c r="U37" s="203">
        <v>8.5299999999999994</v>
      </c>
      <c r="V37" s="203">
        <v>0.18</v>
      </c>
      <c r="W37" s="203">
        <v>0.22</v>
      </c>
      <c r="X37" s="203">
        <v>1.31</v>
      </c>
      <c r="Y37" s="203">
        <v>0</v>
      </c>
      <c r="Z37" s="203">
        <v>1.97</v>
      </c>
      <c r="AA37" s="203">
        <v>5.5</v>
      </c>
      <c r="AB37" s="203">
        <v>0</v>
      </c>
      <c r="AC37" s="203">
        <v>11.32</v>
      </c>
      <c r="AD37" s="203">
        <v>0</v>
      </c>
      <c r="AE37" s="203">
        <v>0</v>
      </c>
      <c r="AF37" s="203">
        <v>0</v>
      </c>
      <c r="AG37" s="203">
        <v>19.61</v>
      </c>
      <c r="AH37" s="203">
        <v>0</v>
      </c>
      <c r="AI37" s="203">
        <v>32.619999999999997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8.75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27.46</v>
      </c>
      <c r="L38" s="203">
        <v>60.39</v>
      </c>
      <c r="M38" s="203">
        <v>0</v>
      </c>
      <c r="N38" s="203">
        <v>1.06</v>
      </c>
      <c r="O38" s="203">
        <v>1.76</v>
      </c>
      <c r="P38" s="203">
        <v>2.42</v>
      </c>
      <c r="Q38" s="203">
        <v>5.8</v>
      </c>
      <c r="R38" s="203">
        <v>0.37</v>
      </c>
      <c r="S38" s="203">
        <v>0.23</v>
      </c>
      <c r="T38" s="203">
        <v>0</v>
      </c>
      <c r="U38" s="203">
        <v>8.5299999999999994</v>
      </c>
      <c r="V38" s="203">
        <v>0.18</v>
      </c>
      <c r="W38" s="203">
        <v>0.22</v>
      </c>
      <c r="X38" s="203">
        <v>1.31</v>
      </c>
      <c r="Y38" s="203">
        <v>0</v>
      </c>
      <c r="Z38" s="203">
        <v>1.97</v>
      </c>
      <c r="AA38" s="203">
        <v>5.5</v>
      </c>
      <c r="AB38" s="203">
        <v>0</v>
      </c>
      <c r="AC38" s="203">
        <v>11.32</v>
      </c>
      <c r="AD38" s="203">
        <v>0</v>
      </c>
      <c r="AE38" s="203">
        <v>0</v>
      </c>
      <c r="AF38" s="203">
        <v>0</v>
      </c>
      <c r="AG38" s="203">
        <v>19.61</v>
      </c>
      <c r="AH38" s="203">
        <v>0</v>
      </c>
      <c r="AI38" s="203">
        <v>32.619999999999997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8.75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27.46</v>
      </c>
      <c r="L39" s="203">
        <v>60.39</v>
      </c>
      <c r="M39" s="203">
        <v>0</v>
      </c>
      <c r="N39" s="203">
        <v>1.06</v>
      </c>
      <c r="O39" s="203">
        <v>1.76</v>
      </c>
      <c r="P39" s="203">
        <v>2.42</v>
      </c>
      <c r="Q39" s="203">
        <v>5.8</v>
      </c>
      <c r="R39" s="203">
        <v>0.37</v>
      </c>
      <c r="S39" s="203">
        <v>0.23</v>
      </c>
      <c r="T39" s="203">
        <v>0</v>
      </c>
      <c r="U39" s="203">
        <v>8.11</v>
      </c>
      <c r="V39" s="203">
        <v>0.18</v>
      </c>
      <c r="W39" s="203">
        <v>0.23</v>
      </c>
      <c r="X39" s="203">
        <v>1.31</v>
      </c>
      <c r="Y39" s="203">
        <v>0</v>
      </c>
      <c r="Z39" s="203">
        <v>1.97</v>
      </c>
      <c r="AA39" s="203">
        <v>5.5</v>
      </c>
      <c r="AB39" s="203">
        <v>0</v>
      </c>
      <c r="AC39" s="203">
        <v>11.32</v>
      </c>
      <c r="AD39" s="203">
        <v>0</v>
      </c>
      <c r="AE39" s="203">
        <v>0</v>
      </c>
      <c r="AF39" s="203">
        <v>0</v>
      </c>
      <c r="AG39" s="203">
        <v>19.61</v>
      </c>
      <c r="AH39" s="203">
        <v>0</v>
      </c>
      <c r="AI39" s="203">
        <v>32.619999999999997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8.75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27.46</v>
      </c>
      <c r="L40" s="203">
        <v>60.39</v>
      </c>
      <c r="M40" s="203">
        <v>0</v>
      </c>
      <c r="N40" s="203">
        <v>1.06</v>
      </c>
      <c r="O40" s="203">
        <v>1.76</v>
      </c>
      <c r="P40" s="203">
        <v>2.42</v>
      </c>
      <c r="Q40" s="203">
        <v>5.8</v>
      </c>
      <c r="R40" s="203">
        <v>0.38</v>
      </c>
      <c r="S40" s="203">
        <v>0.23</v>
      </c>
      <c r="T40" s="203">
        <v>0</v>
      </c>
      <c r="U40" s="203">
        <v>7.9</v>
      </c>
      <c r="V40" s="203">
        <v>0.19</v>
      </c>
      <c r="W40" s="203">
        <v>0.23</v>
      </c>
      <c r="X40" s="203">
        <v>1.31</v>
      </c>
      <c r="Y40" s="203">
        <v>0</v>
      </c>
      <c r="Z40" s="203">
        <v>1.97</v>
      </c>
      <c r="AA40" s="203">
        <v>7.27</v>
      </c>
      <c r="AB40" s="203">
        <v>0</v>
      </c>
      <c r="AC40" s="203">
        <v>11.32</v>
      </c>
      <c r="AD40" s="203">
        <v>0</v>
      </c>
      <c r="AE40" s="203">
        <v>0</v>
      </c>
      <c r="AF40" s="203">
        <v>0</v>
      </c>
      <c r="AG40" s="203">
        <v>19.61</v>
      </c>
      <c r="AH40" s="203">
        <v>0</v>
      </c>
      <c r="AI40" s="203">
        <v>32.619999999999997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8.75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27.46</v>
      </c>
      <c r="L41" s="203">
        <v>60.39</v>
      </c>
      <c r="M41" s="203">
        <v>0</v>
      </c>
      <c r="N41" s="203">
        <v>1.06</v>
      </c>
      <c r="O41" s="203">
        <v>1.76</v>
      </c>
      <c r="P41" s="203">
        <v>2.42</v>
      </c>
      <c r="Q41" s="203">
        <v>5.8</v>
      </c>
      <c r="R41" s="203">
        <v>0.38</v>
      </c>
      <c r="S41" s="203">
        <v>0.23</v>
      </c>
      <c r="T41" s="203">
        <v>0</v>
      </c>
      <c r="U41" s="203">
        <v>7.67</v>
      </c>
      <c r="V41" s="203">
        <v>0.19</v>
      </c>
      <c r="W41" s="203">
        <v>0.26</v>
      </c>
      <c r="X41" s="203">
        <v>1.31</v>
      </c>
      <c r="Y41" s="203">
        <v>0</v>
      </c>
      <c r="Z41" s="203">
        <v>1.97</v>
      </c>
      <c r="AA41" s="203">
        <v>7.27</v>
      </c>
      <c r="AB41" s="203">
        <v>0</v>
      </c>
      <c r="AC41" s="203">
        <v>11.32</v>
      </c>
      <c r="AD41" s="203">
        <v>0</v>
      </c>
      <c r="AE41" s="203">
        <v>0</v>
      </c>
      <c r="AF41" s="203">
        <v>0</v>
      </c>
      <c r="AG41" s="203">
        <v>19.61</v>
      </c>
      <c r="AH41" s="203">
        <v>0</v>
      </c>
      <c r="AI41" s="203">
        <v>32.619999999999997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8.75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27.46</v>
      </c>
      <c r="L42" s="203">
        <v>60.39</v>
      </c>
      <c r="M42" s="203">
        <v>0</v>
      </c>
      <c r="N42" s="203">
        <v>1.06</v>
      </c>
      <c r="O42" s="203">
        <v>1.76</v>
      </c>
      <c r="P42" s="203">
        <v>2.42</v>
      </c>
      <c r="Q42" s="203">
        <v>5.8</v>
      </c>
      <c r="R42" s="203">
        <v>0.38</v>
      </c>
      <c r="S42" s="203">
        <v>0.23</v>
      </c>
      <c r="T42" s="203">
        <v>0</v>
      </c>
      <c r="U42" s="203">
        <v>7.48</v>
      </c>
      <c r="V42" s="203">
        <v>0.19</v>
      </c>
      <c r="W42" s="203">
        <v>0.26</v>
      </c>
      <c r="X42" s="203">
        <v>1.31</v>
      </c>
      <c r="Y42" s="203">
        <v>0</v>
      </c>
      <c r="Z42" s="203">
        <v>1.97</v>
      </c>
      <c r="AA42" s="203">
        <v>7.27</v>
      </c>
      <c r="AB42" s="203">
        <v>0</v>
      </c>
      <c r="AC42" s="203">
        <v>11.32</v>
      </c>
      <c r="AD42" s="203">
        <v>0</v>
      </c>
      <c r="AE42" s="203">
        <v>0</v>
      </c>
      <c r="AF42" s="203">
        <v>0</v>
      </c>
      <c r="AG42" s="203">
        <v>19.61</v>
      </c>
      <c r="AH42" s="203">
        <v>0</v>
      </c>
      <c r="AI42" s="203">
        <v>32.619999999999997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8.75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27.46</v>
      </c>
      <c r="L43" s="203">
        <v>60.39</v>
      </c>
      <c r="M43" s="203">
        <v>0</v>
      </c>
      <c r="N43" s="203">
        <v>1.06</v>
      </c>
      <c r="O43" s="203">
        <v>1.76</v>
      </c>
      <c r="P43" s="203">
        <v>2.42</v>
      </c>
      <c r="Q43" s="203">
        <v>5.8</v>
      </c>
      <c r="R43" s="203">
        <v>0.38</v>
      </c>
      <c r="S43" s="203">
        <v>0.23</v>
      </c>
      <c r="T43" s="203">
        <v>0</v>
      </c>
      <c r="U43" s="203">
        <v>6.71</v>
      </c>
      <c r="V43" s="203">
        <v>0.19</v>
      </c>
      <c r="W43" s="203">
        <v>0.56000000000000005</v>
      </c>
      <c r="X43" s="203">
        <v>1.31</v>
      </c>
      <c r="Y43" s="203">
        <v>0</v>
      </c>
      <c r="Z43" s="203">
        <v>1.97</v>
      </c>
      <c r="AA43" s="203">
        <v>7.27</v>
      </c>
      <c r="AB43" s="203">
        <v>0</v>
      </c>
      <c r="AC43" s="203">
        <v>11.32</v>
      </c>
      <c r="AD43" s="203">
        <v>0</v>
      </c>
      <c r="AE43" s="203">
        <v>0</v>
      </c>
      <c r="AF43" s="203">
        <v>0</v>
      </c>
      <c r="AG43" s="203">
        <v>19.61</v>
      </c>
      <c r="AH43" s="203">
        <v>0</v>
      </c>
      <c r="AI43" s="203">
        <v>32.619999999999997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8.75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27.46</v>
      </c>
      <c r="L44" s="203">
        <v>60.39</v>
      </c>
      <c r="M44" s="203">
        <v>0</v>
      </c>
      <c r="N44" s="203">
        <v>1.06</v>
      </c>
      <c r="O44" s="203">
        <v>1.76</v>
      </c>
      <c r="P44" s="203">
        <v>2.42</v>
      </c>
      <c r="Q44" s="203">
        <v>5.8</v>
      </c>
      <c r="R44" s="203">
        <v>0.38</v>
      </c>
      <c r="S44" s="203">
        <v>0.23</v>
      </c>
      <c r="T44" s="203">
        <v>0</v>
      </c>
      <c r="U44" s="203">
        <v>6.71</v>
      </c>
      <c r="V44" s="203">
        <v>0.19</v>
      </c>
      <c r="W44" s="203">
        <v>0.56000000000000005</v>
      </c>
      <c r="X44" s="203">
        <v>1.31</v>
      </c>
      <c r="Y44" s="203">
        <v>0</v>
      </c>
      <c r="Z44" s="203">
        <v>1.97</v>
      </c>
      <c r="AA44" s="203">
        <v>7.27</v>
      </c>
      <c r="AB44" s="203">
        <v>0</v>
      </c>
      <c r="AC44" s="203">
        <v>11.32</v>
      </c>
      <c r="AD44" s="203">
        <v>0</v>
      </c>
      <c r="AE44" s="203">
        <v>0</v>
      </c>
      <c r="AF44" s="203">
        <v>0</v>
      </c>
      <c r="AG44" s="203">
        <v>19.61</v>
      </c>
      <c r="AH44" s="203">
        <v>0</v>
      </c>
      <c r="AI44" s="203">
        <v>32.619999999999997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8.75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27.46</v>
      </c>
      <c r="L45" s="203">
        <v>60.39</v>
      </c>
      <c r="M45" s="203">
        <v>0</v>
      </c>
      <c r="N45" s="203">
        <v>1.06</v>
      </c>
      <c r="O45" s="203">
        <v>1.76</v>
      </c>
      <c r="P45" s="203">
        <v>2.42</v>
      </c>
      <c r="Q45" s="203">
        <v>5.8</v>
      </c>
      <c r="R45" s="203">
        <v>0.38</v>
      </c>
      <c r="S45" s="203">
        <v>0.23</v>
      </c>
      <c r="T45" s="203">
        <v>0</v>
      </c>
      <c r="U45" s="203">
        <v>6.71</v>
      </c>
      <c r="V45" s="203">
        <v>0.37</v>
      </c>
      <c r="W45" s="203">
        <v>0.26</v>
      </c>
      <c r="X45" s="203">
        <v>2.58</v>
      </c>
      <c r="Y45" s="203">
        <v>0</v>
      </c>
      <c r="Z45" s="203">
        <v>3.39</v>
      </c>
      <c r="AA45" s="203">
        <v>7.27</v>
      </c>
      <c r="AB45" s="203">
        <v>0</v>
      </c>
      <c r="AC45" s="203">
        <v>-2.82</v>
      </c>
      <c r="AD45" s="203">
        <v>0</v>
      </c>
      <c r="AE45" s="203">
        <v>0</v>
      </c>
      <c r="AF45" s="203">
        <v>0</v>
      </c>
      <c r="AG45" s="203">
        <v>19.61</v>
      </c>
      <c r="AH45" s="203">
        <v>0</v>
      </c>
      <c r="AI45" s="203">
        <v>32.619999999999997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8.75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27.46</v>
      </c>
      <c r="L46" s="203">
        <v>60.39</v>
      </c>
      <c r="M46" s="203">
        <v>0</v>
      </c>
      <c r="N46" s="203">
        <v>1.06</v>
      </c>
      <c r="O46" s="203">
        <v>1.76</v>
      </c>
      <c r="P46" s="203">
        <v>2.42</v>
      </c>
      <c r="Q46" s="203">
        <v>5.8</v>
      </c>
      <c r="R46" s="203">
        <v>0.38</v>
      </c>
      <c r="S46" s="203">
        <v>0.23</v>
      </c>
      <c r="T46" s="203">
        <v>0</v>
      </c>
      <c r="U46" s="203">
        <v>6.71</v>
      </c>
      <c r="V46" s="203">
        <v>0.37</v>
      </c>
      <c r="W46" s="203">
        <v>0.26</v>
      </c>
      <c r="X46" s="203">
        <v>2.58</v>
      </c>
      <c r="Y46" s="203">
        <v>0</v>
      </c>
      <c r="Z46" s="203">
        <v>3.39</v>
      </c>
      <c r="AA46" s="203">
        <v>7.27</v>
      </c>
      <c r="AB46" s="203">
        <v>0</v>
      </c>
      <c r="AC46" s="203">
        <v>11.32</v>
      </c>
      <c r="AD46" s="203">
        <v>0</v>
      </c>
      <c r="AE46" s="203">
        <v>0</v>
      </c>
      <c r="AF46" s="203">
        <v>0</v>
      </c>
      <c r="AG46" s="203">
        <v>19.61</v>
      </c>
      <c r="AH46" s="203">
        <v>0</v>
      </c>
      <c r="AI46" s="203">
        <v>32.619999999999997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8.75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27.46</v>
      </c>
      <c r="L47" s="203">
        <v>60.39</v>
      </c>
      <c r="M47" s="203">
        <v>0</v>
      </c>
      <c r="N47" s="203">
        <v>1.06</v>
      </c>
      <c r="O47" s="203">
        <v>1.76</v>
      </c>
      <c r="P47" s="203">
        <v>2.42</v>
      </c>
      <c r="Q47" s="203">
        <v>5.8</v>
      </c>
      <c r="R47" s="203">
        <v>5.9</v>
      </c>
      <c r="S47" s="203">
        <v>3.79</v>
      </c>
      <c r="T47" s="203">
        <v>0</v>
      </c>
      <c r="U47" s="203">
        <v>6.71</v>
      </c>
      <c r="V47" s="203">
        <v>0.19</v>
      </c>
      <c r="W47" s="203">
        <v>3.8</v>
      </c>
      <c r="X47" s="203">
        <v>1.31</v>
      </c>
      <c r="Y47" s="203">
        <v>0</v>
      </c>
      <c r="Z47" s="203">
        <v>1.97</v>
      </c>
      <c r="AA47" s="203">
        <v>7.27</v>
      </c>
      <c r="AB47" s="203">
        <v>0</v>
      </c>
      <c r="AC47" s="203">
        <v>11.67</v>
      </c>
      <c r="AD47" s="203">
        <v>0</v>
      </c>
      <c r="AE47" s="203">
        <v>0</v>
      </c>
      <c r="AF47" s="203">
        <v>0</v>
      </c>
      <c r="AG47" s="203">
        <v>19.61</v>
      </c>
      <c r="AH47" s="203">
        <v>0</v>
      </c>
      <c r="AI47" s="203">
        <v>32.619999999999997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8.75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27.46</v>
      </c>
      <c r="L48" s="203">
        <v>60.39</v>
      </c>
      <c r="M48" s="203">
        <v>0</v>
      </c>
      <c r="N48" s="203">
        <v>1.06</v>
      </c>
      <c r="O48" s="203">
        <v>1.76</v>
      </c>
      <c r="P48" s="203">
        <v>2.42</v>
      </c>
      <c r="Q48" s="203">
        <v>5.8</v>
      </c>
      <c r="R48" s="203">
        <v>5.9</v>
      </c>
      <c r="S48" s="203">
        <v>3.79</v>
      </c>
      <c r="T48" s="203">
        <v>0</v>
      </c>
      <c r="U48" s="203">
        <v>6.71</v>
      </c>
      <c r="V48" s="203">
        <v>0.19</v>
      </c>
      <c r="W48" s="203">
        <v>3.8</v>
      </c>
      <c r="X48" s="203">
        <v>1.31</v>
      </c>
      <c r="Y48" s="203">
        <v>0</v>
      </c>
      <c r="Z48" s="203">
        <v>1.97</v>
      </c>
      <c r="AA48" s="203">
        <v>7.27</v>
      </c>
      <c r="AB48" s="203">
        <v>0</v>
      </c>
      <c r="AC48" s="203">
        <v>11.67</v>
      </c>
      <c r="AD48" s="203">
        <v>0</v>
      </c>
      <c r="AE48" s="203">
        <v>0</v>
      </c>
      <c r="AF48" s="203">
        <v>0</v>
      </c>
      <c r="AG48" s="203">
        <v>19.61</v>
      </c>
      <c r="AH48" s="203">
        <v>0</v>
      </c>
      <c r="AI48" s="203">
        <v>32.619999999999997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8.75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27.46</v>
      </c>
      <c r="L49" s="203">
        <v>60.39</v>
      </c>
      <c r="M49" s="203">
        <v>0</v>
      </c>
      <c r="N49" s="203">
        <v>1.06</v>
      </c>
      <c r="O49" s="203">
        <v>1.76</v>
      </c>
      <c r="P49" s="203">
        <v>2.42</v>
      </c>
      <c r="Q49" s="203">
        <v>5.8</v>
      </c>
      <c r="R49" s="203">
        <v>5.9</v>
      </c>
      <c r="S49" s="203">
        <v>3.79</v>
      </c>
      <c r="T49" s="203">
        <v>0</v>
      </c>
      <c r="U49" s="203">
        <v>6.71</v>
      </c>
      <c r="V49" s="203">
        <v>0.19</v>
      </c>
      <c r="W49" s="203">
        <v>3.8</v>
      </c>
      <c r="X49" s="203">
        <v>1.31</v>
      </c>
      <c r="Y49" s="203">
        <v>0</v>
      </c>
      <c r="Z49" s="203">
        <v>1.97</v>
      </c>
      <c r="AA49" s="203">
        <v>7.27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19.61</v>
      </c>
      <c r="AH49" s="203">
        <v>0</v>
      </c>
      <c r="AI49" s="203">
        <v>32.619999999999997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8.75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27.46</v>
      </c>
      <c r="L50" s="203">
        <v>60.39</v>
      </c>
      <c r="M50" s="203">
        <v>0</v>
      </c>
      <c r="N50" s="203">
        <v>1.06</v>
      </c>
      <c r="O50" s="203">
        <v>1.76</v>
      </c>
      <c r="P50" s="203">
        <v>2.42</v>
      </c>
      <c r="Q50" s="203">
        <v>5.8</v>
      </c>
      <c r="R50" s="203">
        <v>5.9</v>
      </c>
      <c r="S50" s="203">
        <v>3.79</v>
      </c>
      <c r="T50" s="203">
        <v>0</v>
      </c>
      <c r="U50" s="203">
        <v>6.71</v>
      </c>
      <c r="V50" s="203">
        <v>0.19</v>
      </c>
      <c r="W50" s="203">
        <v>3.8</v>
      </c>
      <c r="X50" s="203">
        <v>1.31</v>
      </c>
      <c r="Y50" s="203">
        <v>0</v>
      </c>
      <c r="Z50" s="203">
        <v>1.97</v>
      </c>
      <c r="AA50" s="203">
        <v>7.27</v>
      </c>
      <c r="AB50" s="203">
        <v>0</v>
      </c>
      <c r="AC50" s="203">
        <v>-1.64</v>
      </c>
      <c r="AD50" s="203">
        <v>0</v>
      </c>
      <c r="AE50" s="203">
        <v>0</v>
      </c>
      <c r="AF50" s="203">
        <v>0</v>
      </c>
      <c r="AG50" s="203">
        <v>19.61</v>
      </c>
      <c r="AH50" s="203">
        <v>0</v>
      </c>
      <c r="AI50" s="203">
        <v>32.619999999999997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27.46</v>
      </c>
      <c r="L51" s="203">
        <v>60.39</v>
      </c>
      <c r="M51" s="203">
        <v>0</v>
      </c>
      <c r="N51" s="203">
        <v>1.06</v>
      </c>
      <c r="O51" s="203">
        <v>1.76</v>
      </c>
      <c r="P51" s="203">
        <v>2.42</v>
      </c>
      <c r="Q51" s="203">
        <v>5.8</v>
      </c>
      <c r="R51" s="203">
        <v>0.38</v>
      </c>
      <c r="S51" s="203">
        <v>0.23</v>
      </c>
      <c r="T51" s="203">
        <v>0</v>
      </c>
      <c r="U51" s="203">
        <v>6.71</v>
      </c>
      <c r="V51" s="203">
        <v>0.19</v>
      </c>
      <c r="W51" s="203">
        <v>3.8</v>
      </c>
      <c r="X51" s="203">
        <v>1.31</v>
      </c>
      <c r="Y51" s="203">
        <v>0</v>
      </c>
      <c r="Z51" s="203">
        <v>1.97</v>
      </c>
      <c r="AA51" s="203">
        <v>7.27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19.61</v>
      </c>
      <c r="AH51" s="203">
        <v>0</v>
      </c>
      <c r="AI51" s="203">
        <v>32.619999999999997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27.46</v>
      </c>
      <c r="L52" s="203">
        <v>60.39</v>
      </c>
      <c r="M52" s="203">
        <v>0</v>
      </c>
      <c r="N52" s="203">
        <v>1.06</v>
      </c>
      <c r="O52" s="203">
        <v>1.76</v>
      </c>
      <c r="P52" s="203">
        <v>2.42</v>
      </c>
      <c r="Q52" s="203">
        <v>5.8</v>
      </c>
      <c r="R52" s="203">
        <v>0.38</v>
      </c>
      <c r="S52" s="203">
        <v>0.23</v>
      </c>
      <c r="T52" s="203">
        <v>0</v>
      </c>
      <c r="U52" s="203">
        <v>6.71</v>
      </c>
      <c r="V52" s="203">
        <v>0.19</v>
      </c>
      <c r="W52" s="203">
        <v>3.8</v>
      </c>
      <c r="X52" s="203">
        <v>1.31</v>
      </c>
      <c r="Y52" s="203">
        <v>0</v>
      </c>
      <c r="Z52" s="203">
        <v>1.97</v>
      </c>
      <c r="AA52" s="203">
        <v>7.27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19.61</v>
      </c>
      <c r="AH52" s="203">
        <v>0</v>
      </c>
      <c r="AI52" s="203">
        <v>32.619999999999997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27.46</v>
      </c>
      <c r="L53" s="203">
        <v>60.39</v>
      </c>
      <c r="M53" s="203">
        <v>0</v>
      </c>
      <c r="N53" s="203">
        <v>1.06</v>
      </c>
      <c r="O53" s="203">
        <v>1.76</v>
      </c>
      <c r="P53" s="203">
        <v>2.42</v>
      </c>
      <c r="Q53" s="203">
        <v>5.8</v>
      </c>
      <c r="R53" s="203">
        <v>0.38</v>
      </c>
      <c r="S53" s="203">
        <v>0.23</v>
      </c>
      <c r="T53" s="203">
        <v>0</v>
      </c>
      <c r="U53" s="203">
        <v>6.71</v>
      </c>
      <c r="V53" s="203">
        <v>0.19</v>
      </c>
      <c r="W53" s="203">
        <v>3.8</v>
      </c>
      <c r="X53" s="203">
        <v>1.31</v>
      </c>
      <c r="Y53" s="203">
        <v>0</v>
      </c>
      <c r="Z53" s="203">
        <v>1.97</v>
      </c>
      <c r="AA53" s="203">
        <v>7.27</v>
      </c>
      <c r="AB53" s="203">
        <v>0</v>
      </c>
      <c r="AC53" s="203">
        <v>-2.84</v>
      </c>
      <c r="AD53" s="203">
        <v>0</v>
      </c>
      <c r="AE53" s="203">
        <v>0</v>
      </c>
      <c r="AF53" s="203">
        <v>0</v>
      </c>
      <c r="AG53" s="203">
        <v>19.61</v>
      </c>
      <c r="AH53" s="203">
        <v>0</v>
      </c>
      <c r="AI53" s="203">
        <v>32.619999999999997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27.46</v>
      </c>
      <c r="L54" s="203">
        <v>60.39</v>
      </c>
      <c r="M54" s="203">
        <v>0</v>
      </c>
      <c r="N54" s="203">
        <v>1.06</v>
      </c>
      <c r="O54" s="203">
        <v>1.76</v>
      </c>
      <c r="P54" s="203">
        <v>2.42</v>
      </c>
      <c r="Q54" s="203">
        <v>5.8</v>
      </c>
      <c r="R54" s="203">
        <v>0.38</v>
      </c>
      <c r="S54" s="203">
        <v>0.23</v>
      </c>
      <c r="T54" s="203">
        <v>0</v>
      </c>
      <c r="U54" s="203">
        <v>6.71</v>
      </c>
      <c r="V54" s="203">
        <v>0.19</v>
      </c>
      <c r="W54" s="203">
        <v>3.8</v>
      </c>
      <c r="X54" s="203">
        <v>1.31</v>
      </c>
      <c r="Y54" s="203">
        <v>0</v>
      </c>
      <c r="Z54" s="203">
        <v>1.97</v>
      </c>
      <c r="AA54" s="203">
        <v>7.27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19.61</v>
      </c>
      <c r="AH54" s="203">
        <v>0</v>
      </c>
      <c r="AI54" s="203">
        <v>32.619999999999997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27.46</v>
      </c>
      <c r="L55" s="203">
        <v>60.39</v>
      </c>
      <c r="M55" s="203">
        <v>0</v>
      </c>
      <c r="N55" s="203">
        <v>1.06</v>
      </c>
      <c r="O55" s="203">
        <v>1.76</v>
      </c>
      <c r="P55" s="203">
        <v>2.42</v>
      </c>
      <c r="Q55" s="203">
        <v>5.8</v>
      </c>
      <c r="R55" s="203">
        <v>0.38</v>
      </c>
      <c r="S55" s="203">
        <v>0.23</v>
      </c>
      <c r="T55" s="203">
        <v>0</v>
      </c>
      <c r="U55" s="203">
        <v>6.71</v>
      </c>
      <c r="V55" s="203">
        <v>0.19</v>
      </c>
      <c r="W55" s="203">
        <v>4.01</v>
      </c>
      <c r="X55" s="203">
        <v>1.31</v>
      </c>
      <c r="Y55" s="203">
        <v>0</v>
      </c>
      <c r="Z55" s="203">
        <v>1.97</v>
      </c>
      <c r="AA55" s="203">
        <v>7.59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19.61</v>
      </c>
      <c r="AH55" s="203">
        <v>0</v>
      </c>
      <c r="AI55" s="203">
        <v>32.619999999999997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27.46</v>
      </c>
      <c r="L56" s="203">
        <v>60.39</v>
      </c>
      <c r="M56" s="203">
        <v>0</v>
      </c>
      <c r="N56" s="203">
        <v>1.06</v>
      </c>
      <c r="O56" s="203">
        <v>1.76</v>
      </c>
      <c r="P56" s="203">
        <v>2.42</v>
      </c>
      <c r="Q56" s="203">
        <v>5.8</v>
      </c>
      <c r="R56" s="203">
        <v>0.38</v>
      </c>
      <c r="S56" s="203">
        <v>0.23</v>
      </c>
      <c r="T56" s="203">
        <v>0</v>
      </c>
      <c r="U56" s="203">
        <v>6.71</v>
      </c>
      <c r="V56" s="203">
        <v>0.19</v>
      </c>
      <c r="W56" s="203">
        <v>4.01</v>
      </c>
      <c r="X56" s="203">
        <v>1.31</v>
      </c>
      <c r="Y56" s="203">
        <v>0</v>
      </c>
      <c r="Z56" s="203">
        <v>1.97</v>
      </c>
      <c r="AA56" s="203">
        <v>7.59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19.61</v>
      </c>
      <c r="AH56" s="203">
        <v>0</v>
      </c>
      <c r="AI56" s="203">
        <v>32.619999999999997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27.46</v>
      </c>
      <c r="L57" s="203">
        <v>60.39</v>
      </c>
      <c r="M57" s="203">
        <v>0</v>
      </c>
      <c r="N57" s="203">
        <v>1.06</v>
      </c>
      <c r="O57" s="203">
        <v>1.76</v>
      </c>
      <c r="P57" s="203">
        <v>2.42</v>
      </c>
      <c r="Q57" s="203">
        <v>5.8</v>
      </c>
      <c r="R57" s="203">
        <v>0.38</v>
      </c>
      <c r="S57" s="203">
        <v>0.23</v>
      </c>
      <c r="T57" s="203">
        <v>0</v>
      </c>
      <c r="U57" s="203">
        <v>6.71</v>
      </c>
      <c r="V57" s="203">
        <v>0.19</v>
      </c>
      <c r="W57" s="203">
        <v>4.01</v>
      </c>
      <c r="X57" s="203">
        <v>1.31</v>
      </c>
      <c r="Y57" s="203">
        <v>0</v>
      </c>
      <c r="Z57" s="203">
        <v>1.97</v>
      </c>
      <c r="AA57" s="203">
        <v>7.59</v>
      </c>
      <c r="AB57" s="203">
        <v>0</v>
      </c>
      <c r="AC57" s="203">
        <v>12.03</v>
      </c>
      <c r="AD57" s="203">
        <v>0</v>
      </c>
      <c r="AE57" s="203">
        <v>0</v>
      </c>
      <c r="AF57" s="203">
        <v>0</v>
      </c>
      <c r="AG57" s="203">
        <v>19.61</v>
      </c>
      <c r="AH57" s="203">
        <v>0</v>
      </c>
      <c r="AI57" s="203">
        <v>32.619999999999997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27.46</v>
      </c>
      <c r="L58" s="203">
        <v>60.39</v>
      </c>
      <c r="M58" s="203">
        <v>0</v>
      </c>
      <c r="N58" s="203">
        <v>1.06</v>
      </c>
      <c r="O58" s="203">
        <v>1.76</v>
      </c>
      <c r="P58" s="203">
        <v>2.42</v>
      </c>
      <c r="Q58" s="203">
        <v>5.8</v>
      </c>
      <c r="R58" s="203">
        <v>0.38</v>
      </c>
      <c r="S58" s="203">
        <v>0.23</v>
      </c>
      <c r="T58" s="203">
        <v>0</v>
      </c>
      <c r="U58" s="203">
        <v>6.71</v>
      </c>
      <c r="V58" s="203">
        <v>0.19</v>
      </c>
      <c r="W58" s="203">
        <v>4.01</v>
      </c>
      <c r="X58" s="203">
        <v>1.31</v>
      </c>
      <c r="Y58" s="203">
        <v>0</v>
      </c>
      <c r="Z58" s="203">
        <v>1.97</v>
      </c>
      <c r="AA58" s="203">
        <v>7.59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19.61</v>
      </c>
      <c r="AH58" s="203">
        <v>0</v>
      </c>
      <c r="AI58" s="203">
        <v>32.619999999999997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8.94</v>
      </c>
      <c r="D59" s="203">
        <v>1.87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26.7</v>
      </c>
      <c r="L59" s="203">
        <v>60.23</v>
      </c>
      <c r="M59" s="203">
        <v>0</v>
      </c>
      <c r="N59" s="203">
        <v>1.06</v>
      </c>
      <c r="O59" s="203">
        <v>1.76</v>
      </c>
      <c r="P59" s="203">
        <v>2.42</v>
      </c>
      <c r="Q59" s="203">
        <v>5.8</v>
      </c>
      <c r="R59" s="203">
        <v>6.76</v>
      </c>
      <c r="S59" s="203">
        <v>4.6900000000000004</v>
      </c>
      <c r="T59" s="203">
        <v>0</v>
      </c>
      <c r="U59" s="203">
        <v>6.71</v>
      </c>
      <c r="V59" s="203">
        <v>0.19</v>
      </c>
      <c r="W59" s="203">
        <v>3.54</v>
      </c>
      <c r="X59" s="203">
        <v>1.31</v>
      </c>
      <c r="Y59" s="203">
        <v>0</v>
      </c>
      <c r="Z59" s="203">
        <v>1.97</v>
      </c>
      <c r="AA59" s="203">
        <v>7.59</v>
      </c>
      <c r="AB59" s="203">
        <v>0</v>
      </c>
      <c r="AC59" s="203">
        <v>12.03</v>
      </c>
      <c r="AD59" s="203">
        <v>0</v>
      </c>
      <c r="AE59" s="203">
        <v>0</v>
      </c>
      <c r="AF59" s="203">
        <v>0</v>
      </c>
      <c r="AG59" s="203">
        <v>19.61</v>
      </c>
      <c r="AH59" s="203">
        <v>0</v>
      </c>
      <c r="AI59" s="203">
        <v>32.619999999999997</v>
      </c>
      <c r="AJ59" s="203">
        <v>0</v>
      </c>
      <c r="AK59" s="203">
        <v>8.32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8.94</v>
      </c>
      <c r="D60" s="203">
        <v>1.87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26.7</v>
      </c>
      <c r="L60" s="203">
        <v>60.23</v>
      </c>
      <c r="M60" s="203">
        <v>0</v>
      </c>
      <c r="N60" s="203">
        <v>1.06</v>
      </c>
      <c r="O60" s="203">
        <v>1.76</v>
      </c>
      <c r="P60" s="203">
        <v>2.42</v>
      </c>
      <c r="Q60" s="203">
        <v>5.8</v>
      </c>
      <c r="R60" s="203">
        <v>6.76</v>
      </c>
      <c r="S60" s="203">
        <v>4.6900000000000004</v>
      </c>
      <c r="T60" s="203">
        <v>0</v>
      </c>
      <c r="U60" s="203">
        <v>6.71</v>
      </c>
      <c r="V60" s="203">
        <v>0.19</v>
      </c>
      <c r="W60" s="203">
        <v>3.54</v>
      </c>
      <c r="X60" s="203">
        <v>1.31</v>
      </c>
      <c r="Y60" s="203">
        <v>0</v>
      </c>
      <c r="Z60" s="203">
        <v>1.97</v>
      </c>
      <c r="AA60" s="203">
        <v>7.59</v>
      </c>
      <c r="AB60" s="203">
        <v>0</v>
      </c>
      <c r="AC60" s="203">
        <v>12.03</v>
      </c>
      <c r="AD60" s="203">
        <v>0</v>
      </c>
      <c r="AE60" s="203">
        <v>0</v>
      </c>
      <c r="AF60" s="203">
        <v>0</v>
      </c>
      <c r="AG60" s="203">
        <v>19.61</v>
      </c>
      <c r="AH60" s="203">
        <v>0</v>
      </c>
      <c r="AI60" s="203">
        <v>32.619999999999997</v>
      </c>
      <c r="AJ60" s="203">
        <v>0</v>
      </c>
      <c r="AK60" s="203">
        <v>8.32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8.94</v>
      </c>
      <c r="D61" s="203">
        <v>1.87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26.7</v>
      </c>
      <c r="L61" s="203">
        <v>60.23</v>
      </c>
      <c r="M61" s="203">
        <v>0</v>
      </c>
      <c r="N61" s="203">
        <v>1.06</v>
      </c>
      <c r="O61" s="203">
        <v>1.76</v>
      </c>
      <c r="P61" s="203">
        <v>2.42</v>
      </c>
      <c r="Q61" s="203">
        <v>5.8</v>
      </c>
      <c r="R61" s="203">
        <v>6.76</v>
      </c>
      <c r="S61" s="203">
        <v>4.6900000000000004</v>
      </c>
      <c r="T61" s="203">
        <v>0</v>
      </c>
      <c r="U61" s="203">
        <v>6.71</v>
      </c>
      <c r="V61" s="203">
        <v>0.19</v>
      </c>
      <c r="W61" s="203">
        <v>3.54</v>
      </c>
      <c r="X61" s="203">
        <v>1.31</v>
      </c>
      <c r="Y61" s="203">
        <v>0</v>
      </c>
      <c r="Z61" s="203">
        <v>1.97</v>
      </c>
      <c r="AA61" s="203">
        <v>7.59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19.61</v>
      </c>
      <c r="AH61" s="203">
        <v>0</v>
      </c>
      <c r="AI61" s="203">
        <v>32.619999999999997</v>
      </c>
      <c r="AJ61" s="203">
        <v>0</v>
      </c>
      <c r="AK61" s="203">
        <v>8.32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8.94</v>
      </c>
      <c r="D62" s="203">
        <v>1.87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26.7</v>
      </c>
      <c r="L62" s="203">
        <v>60.23</v>
      </c>
      <c r="M62" s="203">
        <v>0</v>
      </c>
      <c r="N62" s="203">
        <v>1.06</v>
      </c>
      <c r="O62" s="203">
        <v>1.76</v>
      </c>
      <c r="P62" s="203">
        <v>2.42</v>
      </c>
      <c r="Q62" s="203">
        <v>5.8</v>
      </c>
      <c r="R62" s="203">
        <v>6.76</v>
      </c>
      <c r="S62" s="203">
        <v>4.6900000000000004</v>
      </c>
      <c r="T62" s="203">
        <v>0</v>
      </c>
      <c r="U62" s="203">
        <v>6.71</v>
      </c>
      <c r="V62" s="203">
        <v>0.19</v>
      </c>
      <c r="W62" s="203">
        <v>3.54</v>
      </c>
      <c r="X62" s="203">
        <v>1.31</v>
      </c>
      <c r="Y62" s="203">
        <v>0</v>
      </c>
      <c r="Z62" s="203">
        <v>1.97</v>
      </c>
      <c r="AA62" s="203">
        <v>7.59</v>
      </c>
      <c r="AB62" s="203">
        <v>0</v>
      </c>
      <c r="AC62" s="203">
        <v>12.03</v>
      </c>
      <c r="AD62" s="203">
        <v>0</v>
      </c>
      <c r="AE62" s="203">
        <v>0</v>
      </c>
      <c r="AF62" s="203">
        <v>0</v>
      </c>
      <c r="AG62" s="203">
        <v>19.61</v>
      </c>
      <c r="AH62" s="203">
        <v>0</v>
      </c>
      <c r="AI62" s="203">
        <v>32.619999999999997</v>
      </c>
      <c r="AJ62" s="203">
        <v>0</v>
      </c>
      <c r="AK62" s="203">
        <v>8.32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8.94</v>
      </c>
      <c r="D63" s="203">
        <v>1.87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26.7</v>
      </c>
      <c r="L63" s="203">
        <v>60.23</v>
      </c>
      <c r="M63" s="203">
        <v>0</v>
      </c>
      <c r="N63" s="203">
        <v>1.06</v>
      </c>
      <c r="O63" s="203">
        <v>1.76</v>
      </c>
      <c r="P63" s="203">
        <v>2.42</v>
      </c>
      <c r="Q63" s="203">
        <v>5.8</v>
      </c>
      <c r="R63" s="203">
        <v>6.76</v>
      </c>
      <c r="S63" s="203">
        <v>4.6900000000000004</v>
      </c>
      <c r="T63" s="203">
        <v>0</v>
      </c>
      <c r="U63" s="203">
        <v>6.71</v>
      </c>
      <c r="V63" s="203">
        <v>0.19</v>
      </c>
      <c r="W63" s="203">
        <v>0.53</v>
      </c>
      <c r="X63" s="203">
        <v>1.31</v>
      </c>
      <c r="Y63" s="203">
        <v>0</v>
      </c>
      <c r="Z63" s="203">
        <v>1.97</v>
      </c>
      <c r="AA63" s="203">
        <v>7.23</v>
      </c>
      <c r="AB63" s="203">
        <v>0</v>
      </c>
      <c r="AC63" s="203">
        <v>12.03</v>
      </c>
      <c r="AD63" s="203">
        <v>0</v>
      </c>
      <c r="AE63" s="203">
        <v>0</v>
      </c>
      <c r="AF63" s="203">
        <v>0</v>
      </c>
      <c r="AG63" s="203">
        <v>19.61</v>
      </c>
      <c r="AH63" s="203">
        <v>0</v>
      </c>
      <c r="AI63" s="203">
        <v>32.619999999999997</v>
      </c>
      <c r="AJ63" s="203">
        <v>0</v>
      </c>
      <c r="AK63" s="203">
        <v>8.32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8.94</v>
      </c>
      <c r="D64" s="203">
        <v>1.87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26.7</v>
      </c>
      <c r="L64" s="203">
        <v>60.23</v>
      </c>
      <c r="M64" s="203">
        <v>0</v>
      </c>
      <c r="N64" s="203">
        <v>1.06</v>
      </c>
      <c r="O64" s="203">
        <v>1.76</v>
      </c>
      <c r="P64" s="203">
        <v>2.42</v>
      </c>
      <c r="Q64" s="203">
        <v>5.8</v>
      </c>
      <c r="R64" s="203">
        <v>6.76</v>
      </c>
      <c r="S64" s="203">
        <v>4.6900000000000004</v>
      </c>
      <c r="T64" s="203">
        <v>0</v>
      </c>
      <c r="U64" s="203">
        <v>6.71</v>
      </c>
      <c r="V64" s="203">
        <v>0.19</v>
      </c>
      <c r="W64" s="203">
        <v>0.53</v>
      </c>
      <c r="X64" s="203">
        <v>1.31</v>
      </c>
      <c r="Y64" s="203">
        <v>0</v>
      </c>
      <c r="Z64" s="203">
        <v>1.97</v>
      </c>
      <c r="AA64" s="203">
        <v>7.23</v>
      </c>
      <c r="AB64" s="203">
        <v>0</v>
      </c>
      <c r="AC64" s="203">
        <v>12.03</v>
      </c>
      <c r="AD64" s="203">
        <v>0</v>
      </c>
      <c r="AE64" s="203">
        <v>0</v>
      </c>
      <c r="AF64" s="203">
        <v>0</v>
      </c>
      <c r="AG64" s="203">
        <v>19.61</v>
      </c>
      <c r="AH64" s="203">
        <v>0</v>
      </c>
      <c r="AI64" s="203">
        <v>32.380000000000003</v>
      </c>
      <c r="AJ64" s="203">
        <v>0</v>
      </c>
      <c r="AK64" s="203">
        <v>8.32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8.94</v>
      </c>
      <c r="D65" s="203">
        <v>1.87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26.7</v>
      </c>
      <c r="L65" s="203">
        <v>60.23</v>
      </c>
      <c r="M65" s="203">
        <v>0</v>
      </c>
      <c r="N65" s="203">
        <v>1.06</v>
      </c>
      <c r="O65" s="203">
        <v>1.76</v>
      </c>
      <c r="P65" s="203">
        <v>2.37</v>
      </c>
      <c r="Q65" s="203">
        <v>5.8</v>
      </c>
      <c r="R65" s="203">
        <v>6.76</v>
      </c>
      <c r="S65" s="203">
        <v>4.6900000000000004</v>
      </c>
      <c r="T65" s="203">
        <v>0</v>
      </c>
      <c r="U65" s="203">
        <v>6.71</v>
      </c>
      <c r="V65" s="203">
        <v>0.19</v>
      </c>
      <c r="W65" s="203">
        <v>0.53</v>
      </c>
      <c r="X65" s="203">
        <v>1.31</v>
      </c>
      <c r="Y65" s="203">
        <v>0</v>
      </c>
      <c r="Z65" s="203">
        <v>1.97</v>
      </c>
      <c r="AA65" s="203">
        <v>7.23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19.61</v>
      </c>
      <c r="AH65" s="203">
        <v>0</v>
      </c>
      <c r="AI65" s="203">
        <v>32.380000000000003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8.94</v>
      </c>
      <c r="D66" s="203">
        <v>1.87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26.7</v>
      </c>
      <c r="L66" s="203">
        <v>60.23</v>
      </c>
      <c r="M66" s="203">
        <v>0</v>
      </c>
      <c r="N66" s="203">
        <v>1.06</v>
      </c>
      <c r="O66" s="203">
        <v>1.76</v>
      </c>
      <c r="P66" s="203">
        <v>2.31</v>
      </c>
      <c r="Q66" s="203">
        <v>5.8</v>
      </c>
      <c r="R66" s="203">
        <v>6.76</v>
      </c>
      <c r="S66" s="203">
        <v>4.6900000000000004</v>
      </c>
      <c r="T66" s="203">
        <v>0</v>
      </c>
      <c r="U66" s="203">
        <v>6.71</v>
      </c>
      <c r="V66" s="203">
        <v>0.19</v>
      </c>
      <c r="W66" s="203">
        <v>0.53</v>
      </c>
      <c r="X66" s="203">
        <v>1.31</v>
      </c>
      <c r="Y66" s="203">
        <v>0</v>
      </c>
      <c r="Z66" s="203">
        <v>1.97</v>
      </c>
      <c r="AA66" s="203">
        <v>7.23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19.61</v>
      </c>
      <c r="AH66" s="203">
        <v>0</v>
      </c>
      <c r="AI66" s="203">
        <v>32.380000000000003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8.94</v>
      </c>
      <c r="D67" s="203">
        <v>1.87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0.7</v>
      </c>
      <c r="K67" s="203">
        <v>26.7</v>
      </c>
      <c r="L67" s="203">
        <v>61.5</v>
      </c>
      <c r="M67" s="203">
        <v>0</v>
      </c>
      <c r="N67" s="203">
        <v>1.06</v>
      </c>
      <c r="O67" s="203">
        <v>1.76</v>
      </c>
      <c r="P67" s="203">
        <v>2.16</v>
      </c>
      <c r="Q67" s="203">
        <v>5.8</v>
      </c>
      <c r="R67" s="203">
        <v>0.38</v>
      </c>
      <c r="S67" s="203">
        <v>0.23</v>
      </c>
      <c r="T67" s="203">
        <v>0</v>
      </c>
      <c r="U67" s="203">
        <v>6.71</v>
      </c>
      <c r="V67" s="203">
        <v>0.19</v>
      </c>
      <c r="W67" s="203">
        <v>0.53</v>
      </c>
      <c r="X67" s="203">
        <v>1.31</v>
      </c>
      <c r="Y67" s="203">
        <v>0</v>
      </c>
      <c r="Z67" s="203">
        <v>1.97</v>
      </c>
      <c r="AA67" s="203">
        <v>7.23</v>
      </c>
      <c r="AB67" s="203">
        <v>0</v>
      </c>
      <c r="AC67" s="203">
        <v>12.03</v>
      </c>
      <c r="AD67" s="203">
        <v>0</v>
      </c>
      <c r="AE67" s="203">
        <v>0</v>
      </c>
      <c r="AF67" s="203">
        <v>0</v>
      </c>
      <c r="AG67" s="203">
        <v>19.61</v>
      </c>
      <c r="AH67" s="203">
        <v>0</v>
      </c>
      <c r="AI67" s="203">
        <v>32.380000000000003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8.94</v>
      </c>
      <c r="D68" s="203">
        <v>1.87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0.7</v>
      </c>
      <c r="K68" s="203">
        <v>26.7</v>
      </c>
      <c r="L68" s="203">
        <v>55.69</v>
      </c>
      <c r="M68" s="203">
        <v>0</v>
      </c>
      <c r="N68" s="203">
        <v>1.06</v>
      </c>
      <c r="O68" s="203">
        <v>1.76</v>
      </c>
      <c r="P68" s="203">
        <v>2.16</v>
      </c>
      <c r="Q68" s="203">
        <v>5.8</v>
      </c>
      <c r="R68" s="203">
        <v>0.38</v>
      </c>
      <c r="S68" s="203">
        <v>0.23</v>
      </c>
      <c r="T68" s="203">
        <v>0</v>
      </c>
      <c r="U68" s="203">
        <v>6.71</v>
      </c>
      <c r="V68" s="203">
        <v>0.19</v>
      </c>
      <c r="W68" s="203">
        <v>0.53</v>
      </c>
      <c r="X68" s="203">
        <v>1.31</v>
      </c>
      <c r="Y68" s="203">
        <v>0</v>
      </c>
      <c r="Z68" s="203">
        <v>1.97</v>
      </c>
      <c r="AA68" s="203">
        <v>7.23</v>
      </c>
      <c r="AB68" s="203">
        <v>0</v>
      </c>
      <c r="AC68" s="203">
        <v>12.03</v>
      </c>
      <c r="AD68" s="203">
        <v>0</v>
      </c>
      <c r="AE68" s="203">
        <v>0</v>
      </c>
      <c r="AF68" s="203">
        <v>0</v>
      </c>
      <c r="AG68" s="203">
        <v>19.61</v>
      </c>
      <c r="AH68" s="203">
        <v>0</v>
      </c>
      <c r="AI68" s="203">
        <v>32.380000000000003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8.94</v>
      </c>
      <c r="D69" s="203">
        <v>1.87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0.7</v>
      </c>
      <c r="K69" s="203">
        <v>26.7</v>
      </c>
      <c r="L69" s="203">
        <v>59.03</v>
      </c>
      <c r="M69" s="203">
        <v>0</v>
      </c>
      <c r="N69" s="203">
        <v>1.06</v>
      </c>
      <c r="O69" s="203">
        <v>1.76</v>
      </c>
      <c r="P69" s="203">
        <v>2.16</v>
      </c>
      <c r="Q69" s="203">
        <v>5.8</v>
      </c>
      <c r="R69" s="203">
        <v>0.38</v>
      </c>
      <c r="S69" s="203">
        <v>0.23</v>
      </c>
      <c r="T69" s="203">
        <v>0</v>
      </c>
      <c r="U69" s="203">
        <v>6.71</v>
      </c>
      <c r="V69" s="203">
        <v>0.19</v>
      </c>
      <c r="W69" s="203">
        <v>0.53</v>
      </c>
      <c r="X69" s="203">
        <v>1.31</v>
      </c>
      <c r="Y69" s="203">
        <v>0</v>
      </c>
      <c r="Z69" s="203">
        <v>1.97</v>
      </c>
      <c r="AA69" s="203">
        <v>7.23</v>
      </c>
      <c r="AB69" s="203">
        <v>0</v>
      </c>
      <c r="AC69" s="203">
        <v>-1.64</v>
      </c>
      <c r="AD69" s="203">
        <v>0</v>
      </c>
      <c r="AE69" s="203">
        <v>0</v>
      </c>
      <c r="AF69" s="203">
        <v>0</v>
      </c>
      <c r="AG69" s="203">
        <v>19.61</v>
      </c>
      <c r="AH69" s="203">
        <v>0</v>
      </c>
      <c r="AI69" s="203">
        <v>32.380000000000003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8.94</v>
      </c>
      <c r="D70" s="203">
        <v>1.87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0.7</v>
      </c>
      <c r="K70" s="203">
        <v>26.7</v>
      </c>
      <c r="L70" s="203">
        <v>59.03</v>
      </c>
      <c r="M70" s="203">
        <v>0</v>
      </c>
      <c r="N70" s="203">
        <v>1.06</v>
      </c>
      <c r="O70" s="203">
        <v>1.76</v>
      </c>
      <c r="P70" s="203">
        <v>2.16</v>
      </c>
      <c r="Q70" s="203">
        <v>5.8</v>
      </c>
      <c r="R70" s="203">
        <v>0.38</v>
      </c>
      <c r="S70" s="203">
        <v>0.23</v>
      </c>
      <c r="T70" s="203">
        <v>0</v>
      </c>
      <c r="U70" s="203">
        <v>6.71</v>
      </c>
      <c r="V70" s="203">
        <v>0.19</v>
      </c>
      <c r="W70" s="203">
        <v>0.53</v>
      </c>
      <c r="X70" s="203">
        <v>1.31</v>
      </c>
      <c r="Y70" s="203">
        <v>0</v>
      </c>
      <c r="Z70" s="203">
        <v>1.97</v>
      </c>
      <c r="AA70" s="203">
        <v>7.23</v>
      </c>
      <c r="AB70" s="203">
        <v>0</v>
      </c>
      <c r="AC70" s="203">
        <v>-1.64</v>
      </c>
      <c r="AD70" s="203">
        <v>0</v>
      </c>
      <c r="AE70" s="203">
        <v>0</v>
      </c>
      <c r="AF70" s="203">
        <v>0</v>
      </c>
      <c r="AG70" s="203">
        <v>19.61</v>
      </c>
      <c r="AH70" s="203">
        <v>0</v>
      </c>
      <c r="AI70" s="203">
        <v>32.380000000000003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8.94</v>
      </c>
      <c r="D71" s="203">
        <v>1.87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15.03</v>
      </c>
      <c r="J71" s="203">
        <v>0.56000000000000005</v>
      </c>
      <c r="K71" s="203">
        <v>1.81</v>
      </c>
      <c r="L71" s="203">
        <v>24.12</v>
      </c>
      <c r="M71" s="203">
        <v>0</v>
      </c>
      <c r="N71" s="203">
        <v>1.06</v>
      </c>
      <c r="O71" s="203">
        <v>1.76</v>
      </c>
      <c r="P71" s="203">
        <v>2.16</v>
      </c>
      <c r="Q71" s="203">
        <v>5.21</v>
      </c>
      <c r="R71" s="203">
        <v>0.38</v>
      </c>
      <c r="S71" s="203">
        <v>0.23</v>
      </c>
      <c r="T71" s="203">
        <v>0</v>
      </c>
      <c r="U71" s="203">
        <v>6.71</v>
      </c>
      <c r="V71" s="203">
        <v>0.19</v>
      </c>
      <c r="W71" s="203">
        <v>0.53</v>
      </c>
      <c r="X71" s="203">
        <v>1.31</v>
      </c>
      <c r="Y71" s="203">
        <v>0</v>
      </c>
      <c r="Z71" s="203">
        <v>1.97</v>
      </c>
      <c r="AA71" s="203">
        <v>0.6</v>
      </c>
      <c r="AB71" s="203">
        <v>0</v>
      </c>
      <c r="AC71" s="203">
        <v>-1.64</v>
      </c>
      <c r="AD71" s="203">
        <v>0</v>
      </c>
      <c r="AE71" s="203">
        <v>0</v>
      </c>
      <c r="AF71" s="203">
        <v>0</v>
      </c>
      <c r="AG71" s="203">
        <v>19.61</v>
      </c>
      <c r="AH71" s="203">
        <v>0</v>
      </c>
      <c r="AI71" s="203">
        <v>32.380000000000003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8.94</v>
      </c>
      <c r="D72" s="203">
        <v>1.87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14.48</v>
      </c>
      <c r="J72" s="203">
        <v>0.56000000000000005</v>
      </c>
      <c r="K72" s="203">
        <v>1.81</v>
      </c>
      <c r="L72" s="203">
        <v>20.84</v>
      </c>
      <c r="M72" s="203">
        <v>0</v>
      </c>
      <c r="N72" s="203">
        <v>1.06</v>
      </c>
      <c r="O72" s="203">
        <v>1.76</v>
      </c>
      <c r="P72" s="203">
        <v>2.16</v>
      </c>
      <c r="Q72" s="203">
        <v>4.96</v>
      </c>
      <c r="R72" s="203">
        <v>0.38</v>
      </c>
      <c r="S72" s="203">
        <v>0.23</v>
      </c>
      <c r="T72" s="203">
        <v>0</v>
      </c>
      <c r="U72" s="203">
        <v>6.71</v>
      </c>
      <c r="V72" s="203">
        <v>0.19</v>
      </c>
      <c r="W72" s="203">
        <v>0.53</v>
      </c>
      <c r="X72" s="203">
        <v>1.31</v>
      </c>
      <c r="Y72" s="203">
        <v>0</v>
      </c>
      <c r="Z72" s="203">
        <v>1.97</v>
      </c>
      <c r="AA72" s="203">
        <v>0.6</v>
      </c>
      <c r="AB72" s="203">
        <v>0</v>
      </c>
      <c r="AC72" s="203">
        <v>-1.64</v>
      </c>
      <c r="AD72" s="203">
        <v>0</v>
      </c>
      <c r="AE72" s="203">
        <v>0</v>
      </c>
      <c r="AF72" s="203">
        <v>0</v>
      </c>
      <c r="AG72" s="203">
        <v>19.61</v>
      </c>
      <c r="AH72" s="203">
        <v>0</v>
      </c>
      <c r="AI72" s="203">
        <v>32.380000000000003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8.94</v>
      </c>
      <c r="D73" s="203">
        <v>1.87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13.64</v>
      </c>
      <c r="J73" s="203">
        <v>0.56000000000000005</v>
      </c>
      <c r="K73" s="203">
        <v>1.81</v>
      </c>
      <c r="L73" s="203">
        <v>20.39</v>
      </c>
      <c r="M73" s="203">
        <v>0</v>
      </c>
      <c r="N73" s="203">
        <v>1.06</v>
      </c>
      <c r="O73" s="203">
        <v>1.76</v>
      </c>
      <c r="P73" s="203">
        <v>2.16</v>
      </c>
      <c r="Q73" s="203">
        <v>5.8</v>
      </c>
      <c r="R73" s="203">
        <v>0.38</v>
      </c>
      <c r="S73" s="203">
        <v>0.23</v>
      </c>
      <c r="T73" s="203">
        <v>0</v>
      </c>
      <c r="U73" s="203">
        <v>6.71</v>
      </c>
      <c r="V73" s="203">
        <v>0.19</v>
      </c>
      <c r="W73" s="203">
        <v>0.53</v>
      </c>
      <c r="X73" s="203">
        <v>1.31</v>
      </c>
      <c r="Y73" s="203">
        <v>0</v>
      </c>
      <c r="Z73" s="203">
        <v>1.97</v>
      </c>
      <c r="AA73" s="203">
        <v>0.6</v>
      </c>
      <c r="AB73" s="203">
        <v>0</v>
      </c>
      <c r="AC73" s="203">
        <v>-1.64</v>
      </c>
      <c r="AD73" s="203">
        <v>0</v>
      </c>
      <c r="AE73" s="203">
        <v>0</v>
      </c>
      <c r="AF73" s="203">
        <v>0</v>
      </c>
      <c r="AG73" s="203">
        <v>19.61</v>
      </c>
      <c r="AH73" s="203">
        <v>0</v>
      </c>
      <c r="AI73" s="203">
        <v>32.380000000000003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8.94</v>
      </c>
      <c r="D74" s="203">
        <v>1.87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14.2</v>
      </c>
      <c r="J74" s="203">
        <v>0.56000000000000005</v>
      </c>
      <c r="K74" s="203">
        <v>1.81</v>
      </c>
      <c r="L74" s="203">
        <v>17.079999999999998</v>
      </c>
      <c r="M74" s="203">
        <v>0</v>
      </c>
      <c r="N74" s="203">
        <v>1.06</v>
      </c>
      <c r="O74" s="203">
        <v>1.76</v>
      </c>
      <c r="P74" s="203">
        <v>2.16</v>
      </c>
      <c r="Q74" s="203">
        <v>5.8</v>
      </c>
      <c r="R74" s="203">
        <v>0.38</v>
      </c>
      <c r="S74" s="203">
        <v>0.23</v>
      </c>
      <c r="T74" s="203">
        <v>0</v>
      </c>
      <c r="U74" s="203">
        <v>6.71</v>
      </c>
      <c r="V74" s="203">
        <v>0.19</v>
      </c>
      <c r="W74" s="203">
        <v>0.53</v>
      </c>
      <c r="X74" s="203">
        <v>1.31</v>
      </c>
      <c r="Y74" s="203">
        <v>0</v>
      </c>
      <c r="Z74" s="203">
        <v>1.97</v>
      </c>
      <c r="AA74" s="203">
        <v>0.6</v>
      </c>
      <c r="AB74" s="203">
        <v>0</v>
      </c>
      <c r="AC74" s="203">
        <v>-1.64</v>
      </c>
      <c r="AD74" s="203">
        <v>0</v>
      </c>
      <c r="AE74" s="203">
        <v>0</v>
      </c>
      <c r="AF74" s="203">
        <v>0</v>
      </c>
      <c r="AG74" s="203">
        <v>19.53</v>
      </c>
      <c r="AH74" s="203">
        <v>0</v>
      </c>
      <c r="AI74" s="203">
        <v>32.619999999999997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8.94</v>
      </c>
      <c r="D75" s="203">
        <v>1.87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13.64</v>
      </c>
      <c r="J75" s="203">
        <v>0.56000000000000005</v>
      </c>
      <c r="K75" s="203">
        <v>1.81</v>
      </c>
      <c r="L75" s="203">
        <v>22.04</v>
      </c>
      <c r="M75" s="203">
        <v>0</v>
      </c>
      <c r="N75" s="203">
        <v>1.06</v>
      </c>
      <c r="O75" s="203">
        <v>1.76</v>
      </c>
      <c r="P75" s="203">
        <v>2.16</v>
      </c>
      <c r="Q75" s="203">
        <v>5.8</v>
      </c>
      <c r="R75" s="203">
        <v>0.38</v>
      </c>
      <c r="S75" s="203">
        <v>0.23</v>
      </c>
      <c r="T75" s="203">
        <v>0</v>
      </c>
      <c r="U75" s="203">
        <v>6.71</v>
      </c>
      <c r="V75" s="203">
        <v>0.19</v>
      </c>
      <c r="W75" s="203">
        <v>0.53</v>
      </c>
      <c r="X75" s="203">
        <v>1.31</v>
      </c>
      <c r="Y75" s="203">
        <v>0</v>
      </c>
      <c r="Z75" s="203">
        <v>1.97</v>
      </c>
      <c r="AA75" s="203">
        <v>0.6</v>
      </c>
      <c r="AB75" s="203">
        <v>0</v>
      </c>
      <c r="AC75" s="203">
        <v>-1.64</v>
      </c>
      <c r="AD75" s="203">
        <v>0</v>
      </c>
      <c r="AE75" s="203">
        <v>0</v>
      </c>
      <c r="AF75" s="203">
        <v>0</v>
      </c>
      <c r="AG75" s="203">
        <v>19.53</v>
      </c>
      <c r="AH75" s="203">
        <v>0</v>
      </c>
      <c r="AI75" s="203">
        <v>32.619999999999997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8.94</v>
      </c>
      <c r="D76" s="203">
        <v>1.87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13.64</v>
      </c>
      <c r="J76" s="203">
        <v>0.56000000000000005</v>
      </c>
      <c r="K76" s="203">
        <v>1.81</v>
      </c>
      <c r="L76" s="203">
        <v>22.04</v>
      </c>
      <c r="M76" s="203">
        <v>0</v>
      </c>
      <c r="N76" s="203">
        <v>1.06</v>
      </c>
      <c r="O76" s="203">
        <v>1.76</v>
      </c>
      <c r="P76" s="203">
        <v>2.16</v>
      </c>
      <c r="Q76" s="203">
        <v>5.8</v>
      </c>
      <c r="R76" s="203">
        <v>0.38</v>
      </c>
      <c r="S76" s="203">
        <v>0.23</v>
      </c>
      <c r="T76" s="203">
        <v>0</v>
      </c>
      <c r="U76" s="203">
        <v>6.71</v>
      </c>
      <c r="V76" s="203">
        <v>0.19</v>
      </c>
      <c r="W76" s="203">
        <v>0.53</v>
      </c>
      <c r="X76" s="203">
        <v>1.31</v>
      </c>
      <c r="Y76" s="203">
        <v>0</v>
      </c>
      <c r="Z76" s="203">
        <v>1.97</v>
      </c>
      <c r="AA76" s="203">
        <v>0.6</v>
      </c>
      <c r="AB76" s="203">
        <v>0</v>
      </c>
      <c r="AC76" s="203">
        <v>-1.64</v>
      </c>
      <c r="AD76" s="203">
        <v>0</v>
      </c>
      <c r="AE76" s="203">
        <v>0</v>
      </c>
      <c r="AF76" s="203">
        <v>0</v>
      </c>
      <c r="AG76" s="203">
        <v>19.53</v>
      </c>
      <c r="AH76" s="203">
        <v>0</v>
      </c>
      <c r="AI76" s="203">
        <v>32.619999999999997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8.94</v>
      </c>
      <c r="D77" s="203">
        <v>1.87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13.36</v>
      </c>
      <c r="J77" s="203">
        <v>0.56000000000000005</v>
      </c>
      <c r="K77" s="203">
        <v>1.81</v>
      </c>
      <c r="L77" s="203">
        <v>23.57</v>
      </c>
      <c r="M77" s="203">
        <v>0</v>
      </c>
      <c r="N77" s="203">
        <v>1.06</v>
      </c>
      <c r="O77" s="203">
        <v>1.76</v>
      </c>
      <c r="P77" s="203">
        <v>2.16</v>
      </c>
      <c r="Q77" s="203">
        <v>5.8</v>
      </c>
      <c r="R77" s="203">
        <v>0.38</v>
      </c>
      <c r="S77" s="203">
        <v>0.23</v>
      </c>
      <c r="T77" s="203">
        <v>0</v>
      </c>
      <c r="U77" s="203">
        <v>6.71</v>
      </c>
      <c r="V77" s="203">
        <v>0.19</v>
      </c>
      <c r="W77" s="203">
        <v>0.53</v>
      </c>
      <c r="X77" s="203">
        <v>1.31</v>
      </c>
      <c r="Y77" s="203">
        <v>0</v>
      </c>
      <c r="Z77" s="203">
        <v>1.97</v>
      </c>
      <c r="AA77" s="203">
        <v>0.6</v>
      </c>
      <c r="AB77" s="203">
        <v>0</v>
      </c>
      <c r="AC77" s="203">
        <v>-1.64</v>
      </c>
      <c r="AD77" s="203">
        <v>0</v>
      </c>
      <c r="AE77" s="203">
        <v>0</v>
      </c>
      <c r="AF77" s="203">
        <v>0</v>
      </c>
      <c r="AG77" s="203">
        <v>19.53</v>
      </c>
      <c r="AH77" s="203">
        <v>0</v>
      </c>
      <c r="AI77" s="203">
        <v>32.619999999999997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8.94</v>
      </c>
      <c r="D78" s="203">
        <v>1.87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13.92</v>
      </c>
      <c r="J78" s="203">
        <v>0.56000000000000005</v>
      </c>
      <c r="K78" s="203">
        <v>1.81</v>
      </c>
      <c r="L78" s="203">
        <v>20.7</v>
      </c>
      <c r="M78" s="203">
        <v>0</v>
      </c>
      <c r="N78" s="203">
        <v>1.06</v>
      </c>
      <c r="O78" s="203">
        <v>1.76</v>
      </c>
      <c r="P78" s="203">
        <v>2.16</v>
      </c>
      <c r="Q78" s="203">
        <v>5.8</v>
      </c>
      <c r="R78" s="203">
        <v>0.38</v>
      </c>
      <c r="S78" s="203">
        <v>0.23</v>
      </c>
      <c r="T78" s="203">
        <v>0</v>
      </c>
      <c r="U78" s="203">
        <v>6.71</v>
      </c>
      <c r="V78" s="203">
        <v>0.19</v>
      </c>
      <c r="W78" s="203">
        <v>0.53</v>
      </c>
      <c r="X78" s="203">
        <v>1.31</v>
      </c>
      <c r="Y78" s="203">
        <v>0</v>
      </c>
      <c r="Z78" s="203">
        <v>1.97</v>
      </c>
      <c r="AA78" s="203">
        <v>0.6</v>
      </c>
      <c r="AB78" s="203">
        <v>0</v>
      </c>
      <c r="AC78" s="203">
        <v>-0.41</v>
      </c>
      <c r="AD78" s="203">
        <v>0</v>
      </c>
      <c r="AE78" s="203">
        <v>0</v>
      </c>
      <c r="AF78" s="203">
        <v>0</v>
      </c>
      <c r="AG78" s="203">
        <v>19.53</v>
      </c>
      <c r="AH78" s="203">
        <v>0</v>
      </c>
      <c r="AI78" s="203">
        <v>32.619999999999997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8.94</v>
      </c>
      <c r="D79" s="203">
        <v>1.87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13.92</v>
      </c>
      <c r="J79" s="203">
        <v>0.56000000000000005</v>
      </c>
      <c r="K79" s="203">
        <v>1.81</v>
      </c>
      <c r="L79" s="203">
        <v>20.7</v>
      </c>
      <c r="M79" s="203">
        <v>0</v>
      </c>
      <c r="N79" s="203">
        <v>1.06</v>
      </c>
      <c r="O79" s="203">
        <v>1.76</v>
      </c>
      <c r="P79" s="203">
        <v>2.5299999999999998</v>
      </c>
      <c r="Q79" s="203">
        <v>5.35</v>
      </c>
      <c r="R79" s="203">
        <v>0.38</v>
      </c>
      <c r="S79" s="203">
        <v>0.23</v>
      </c>
      <c r="T79" s="203">
        <v>0</v>
      </c>
      <c r="U79" s="203">
        <v>6.71</v>
      </c>
      <c r="V79" s="203">
        <v>0.19</v>
      </c>
      <c r="W79" s="203">
        <v>0.53</v>
      </c>
      <c r="X79" s="203">
        <v>1.31</v>
      </c>
      <c r="Y79" s="203">
        <v>0</v>
      </c>
      <c r="Z79" s="203">
        <v>1.97</v>
      </c>
      <c r="AA79" s="203">
        <v>0.6</v>
      </c>
      <c r="AB79" s="203">
        <v>0</v>
      </c>
      <c r="AC79" s="203">
        <v>-0.41</v>
      </c>
      <c r="AD79" s="203">
        <v>0</v>
      </c>
      <c r="AE79" s="203">
        <v>0</v>
      </c>
      <c r="AF79" s="203">
        <v>0</v>
      </c>
      <c r="AG79" s="203">
        <v>19.53</v>
      </c>
      <c r="AH79" s="203">
        <v>0</v>
      </c>
      <c r="AI79" s="203">
        <v>32.619999999999997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8.94</v>
      </c>
      <c r="D80" s="203">
        <v>1.87</v>
      </c>
      <c r="E80" s="203">
        <v>0</v>
      </c>
      <c r="F80" s="203">
        <v>12.69</v>
      </c>
      <c r="G80" s="203">
        <v>4.97</v>
      </c>
      <c r="H80" s="203">
        <v>0</v>
      </c>
      <c r="I80" s="203">
        <v>13.36</v>
      </c>
      <c r="J80" s="203">
        <v>0.56000000000000005</v>
      </c>
      <c r="K80" s="203">
        <v>1.81</v>
      </c>
      <c r="L80" s="203">
        <v>17.829999999999998</v>
      </c>
      <c r="M80" s="203">
        <v>0</v>
      </c>
      <c r="N80" s="203">
        <v>1.06</v>
      </c>
      <c r="O80" s="203">
        <v>1.76</v>
      </c>
      <c r="P80" s="203">
        <v>2.5299999999999998</v>
      </c>
      <c r="Q80" s="203">
        <v>5.8</v>
      </c>
      <c r="R80" s="203">
        <v>0.38</v>
      </c>
      <c r="S80" s="203">
        <v>0.23</v>
      </c>
      <c r="T80" s="203">
        <v>0</v>
      </c>
      <c r="U80" s="203">
        <v>6.71</v>
      </c>
      <c r="V80" s="203">
        <v>0.19</v>
      </c>
      <c r="W80" s="203">
        <v>0.53</v>
      </c>
      <c r="X80" s="203">
        <v>1.31</v>
      </c>
      <c r="Y80" s="203">
        <v>0</v>
      </c>
      <c r="Z80" s="203">
        <v>1.97</v>
      </c>
      <c r="AA80" s="203">
        <v>0.6</v>
      </c>
      <c r="AB80" s="203">
        <v>0</v>
      </c>
      <c r="AC80" s="203">
        <v>-0.41</v>
      </c>
      <c r="AD80" s="203">
        <v>0</v>
      </c>
      <c r="AE80" s="203">
        <v>0</v>
      </c>
      <c r="AF80" s="203">
        <v>0</v>
      </c>
      <c r="AG80" s="203">
        <v>19.53</v>
      </c>
      <c r="AH80" s="203">
        <v>0</v>
      </c>
      <c r="AI80" s="203">
        <v>32.619999999999997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8.94</v>
      </c>
      <c r="D81" s="203">
        <v>1.87</v>
      </c>
      <c r="E81" s="203">
        <v>0</v>
      </c>
      <c r="F81" s="203">
        <v>12.14</v>
      </c>
      <c r="G81" s="203">
        <v>5.52</v>
      </c>
      <c r="H81" s="203">
        <v>0</v>
      </c>
      <c r="I81" s="203">
        <v>13.64</v>
      </c>
      <c r="J81" s="203">
        <v>0.56000000000000005</v>
      </c>
      <c r="K81" s="203">
        <v>1.81</v>
      </c>
      <c r="L81" s="203">
        <v>21.48</v>
      </c>
      <c r="M81" s="203">
        <v>0</v>
      </c>
      <c r="N81" s="203">
        <v>1.06</v>
      </c>
      <c r="O81" s="203">
        <v>1.76</v>
      </c>
      <c r="P81" s="203">
        <v>2.1800000000000002</v>
      </c>
      <c r="Q81" s="203">
        <v>5.8</v>
      </c>
      <c r="R81" s="203">
        <v>0.38</v>
      </c>
      <c r="S81" s="203">
        <v>0.23</v>
      </c>
      <c r="T81" s="203">
        <v>0</v>
      </c>
      <c r="U81" s="203">
        <v>6.71</v>
      </c>
      <c r="V81" s="203">
        <v>0.19</v>
      </c>
      <c r="W81" s="203">
        <v>0.79</v>
      </c>
      <c r="X81" s="203">
        <v>1.31</v>
      </c>
      <c r="Y81" s="203">
        <v>0</v>
      </c>
      <c r="Z81" s="203">
        <v>1.97</v>
      </c>
      <c r="AA81" s="203">
        <v>0.6</v>
      </c>
      <c r="AB81" s="203">
        <v>0</v>
      </c>
      <c r="AC81" s="203">
        <v>-0.41</v>
      </c>
      <c r="AD81" s="203">
        <v>0</v>
      </c>
      <c r="AE81" s="203">
        <v>0</v>
      </c>
      <c r="AF81" s="203">
        <v>0</v>
      </c>
      <c r="AG81" s="203">
        <v>19.53</v>
      </c>
      <c r="AH81" s="203">
        <v>0</v>
      </c>
      <c r="AI81" s="203">
        <v>32.619999999999997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8.94</v>
      </c>
      <c r="D82" s="203">
        <v>1.87</v>
      </c>
      <c r="E82" s="203">
        <v>0</v>
      </c>
      <c r="F82" s="203">
        <v>12.14</v>
      </c>
      <c r="G82" s="203">
        <v>5.52</v>
      </c>
      <c r="H82" s="203">
        <v>0</v>
      </c>
      <c r="I82" s="203">
        <v>13.64</v>
      </c>
      <c r="J82" s="203">
        <v>0.56000000000000005</v>
      </c>
      <c r="K82" s="203">
        <v>1.81</v>
      </c>
      <c r="L82" s="203">
        <v>18.82</v>
      </c>
      <c r="M82" s="203">
        <v>0</v>
      </c>
      <c r="N82" s="203">
        <v>1.06</v>
      </c>
      <c r="O82" s="203">
        <v>1.76</v>
      </c>
      <c r="P82" s="203">
        <v>2.1800000000000002</v>
      </c>
      <c r="Q82" s="203">
        <v>5.8</v>
      </c>
      <c r="R82" s="203">
        <v>0.38</v>
      </c>
      <c r="S82" s="203">
        <v>0.23</v>
      </c>
      <c r="T82" s="203">
        <v>0</v>
      </c>
      <c r="U82" s="203">
        <v>6.71</v>
      </c>
      <c r="V82" s="203">
        <v>0.19</v>
      </c>
      <c r="W82" s="203">
        <v>0.79</v>
      </c>
      <c r="X82" s="203">
        <v>1.31</v>
      </c>
      <c r="Y82" s="203">
        <v>0</v>
      </c>
      <c r="Z82" s="203">
        <v>1.97</v>
      </c>
      <c r="AA82" s="203">
        <v>0.6</v>
      </c>
      <c r="AB82" s="203">
        <v>0</v>
      </c>
      <c r="AC82" s="203">
        <v>-0.97</v>
      </c>
      <c r="AD82" s="203">
        <v>0</v>
      </c>
      <c r="AE82" s="203">
        <v>0</v>
      </c>
      <c r="AF82" s="203">
        <v>0</v>
      </c>
      <c r="AG82" s="203">
        <v>19.53</v>
      </c>
      <c r="AH82" s="203">
        <v>0</v>
      </c>
      <c r="AI82" s="203">
        <v>32.619999999999997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8.94</v>
      </c>
      <c r="D83" s="203">
        <v>1.87</v>
      </c>
      <c r="E83" s="203">
        <v>0</v>
      </c>
      <c r="F83" s="203">
        <v>12.14</v>
      </c>
      <c r="G83" s="203">
        <v>5.52</v>
      </c>
      <c r="H83" s="203">
        <v>0</v>
      </c>
      <c r="I83" s="203">
        <v>13.64</v>
      </c>
      <c r="J83" s="203">
        <v>0.56000000000000005</v>
      </c>
      <c r="K83" s="203">
        <v>3.54</v>
      </c>
      <c r="L83" s="203">
        <v>24.84</v>
      </c>
      <c r="M83" s="203">
        <v>0</v>
      </c>
      <c r="N83" s="203">
        <v>1.06</v>
      </c>
      <c r="O83" s="203">
        <v>1.76</v>
      </c>
      <c r="P83" s="203">
        <v>2.34</v>
      </c>
      <c r="Q83" s="203">
        <v>5.8</v>
      </c>
      <c r="R83" s="203">
        <v>0.38</v>
      </c>
      <c r="S83" s="203">
        <v>0.23</v>
      </c>
      <c r="T83" s="203">
        <v>0</v>
      </c>
      <c r="U83" s="203">
        <v>6.71</v>
      </c>
      <c r="V83" s="203">
        <v>0.19</v>
      </c>
      <c r="W83" s="203">
        <v>1.05</v>
      </c>
      <c r="X83" s="203">
        <v>1.31</v>
      </c>
      <c r="Y83" s="203">
        <v>0</v>
      </c>
      <c r="Z83" s="203">
        <v>1.97</v>
      </c>
      <c r="AA83" s="203">
        <v>0.8</v>
      </c>
      <c r="AB83" s="203">
        <v>0</v>
      </c>
      <c r="AC83" s="203">
        <v>-0.97</v>
      </c>
      <c r="AD83" s="203">
        <v>0</v>
      </c>
      <c r="AE83" s="203">
        <v>0</v>
      </c>
      <c r="AF83" s="203">
        <v>0</v>
      </c>
      <c r="AG83" s="203">
        <v>19.53</v>
      </c>
      <c r="AH83" s="203">
        <v>0</v>
      </c>
      <c r="AI83" s="203">
        <v>32.619999999999997</v>
      </c>
      <c r="AJ83" s="203">
        <v>0</v>
      </c>
      <c r="AK83" s="203">
        <v>1.56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9.01</v>
      </c>
      <c r="D84" s="203">
        <v>1.87</v>
      </c>
      <c r="E84" s="203">
        <v>0</v>
      </c>
      <c r="F84" s="203">
        <v>12.14</v>
      </c>
      <c r="G84" s="203">
        <v>5.52</v>
      </c>
      <c r="H84" s="203">
        <v>0</v>
      </c>
      <c r="I84" s="203">
        <v>13.64</v>
      </c>
      <c r="J84" s="203">
        <v>0.56000000000000005</v>
      </c>
      <c r="K84" s="203">
        <v>1.81</v>
      </c>
      <c r="L84" s="203">
        <v>15.26</v>
      </c>
      <c r="M84" s="203">
        <v>0</v>
      </c>
      <c r="N84" s="203">
        <v>1.06</v>
      </c>
      <c r="O84" s="203">
        <v>1.76</v>
      </c>
      <c r="P84" s="203">
        <v>2.34</v>
      </c>
      <c r="Q84" s="203">
        <v>5.8</v>
      </c>
      <c r="R84" s="203">
        <v>0.38</v>
      </c>
      <c r="S84" s="203">
        <v>0.23</v>
      </c>
      <c r="T84" s="203">
        <v>0</v>
      </c>
      <c r="U84" s="203">
        <v>6.71</v>
      </c>
      <c r="V84" s="203">
        <v>0.19</v>
      </c>
      <c r="W84" s="203">
        <v>1.05</v>
      </c>
      <c r="X84" s="203">
        <v>1.31</v>
      </c>
      <c r="Y84" s="203">
        <v>0</v>
      </c>
      <c r="Z84" s="203">
        <v>1.97</v>
      </c>
      <c r="AA84" s="203">
        <v>0.8</v>
      </c>
      <c r="AB84" s="203">
        <v>0</v>
      </c>
      <c r="AC84" s="203">
        <v>-0.97</v>
      </c>
      <c r="AD84" s="203">
        <v>0</v>
      </c>
      <c r="AE84" s="203">
        <v>0</v>
      </c>
      <c r="AF84" s="203">
        <v>0</v>
      </c>
      <c r="AG84" s="203">
        <v>19.53</v>
      </c>
      <c r="AH84" s="203">
        <v>0</v>
      </c>
      <c r="AI84" s="203">
        <v>32.619999999999997</v>
      </c>
      <c r="AJ84" s="203">
        <v>0</v>
      </c>
      <c r="AK84" s="203">
        <v>1.56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9.01</v>
      </c>
      <c r="D85" s="203">
        <v>1.87</v>
      </c>
      <c r="E85" s="203">
        <v>0</v>
      </c>
      <c r="F85" s="203">
        <v>12.14</v>
      </c>
      <c r="G85" s="203">
        <v>5.52</v>
      </c>
      <c r="H85" s="203">
        <v>0</v>
      </c>
      <c r="I85" s="203">
        <v>13.64</v>
      </c>
      <c r="J85" s="203">
        <v>0.56000000000000005</v>
      </c>
      <c r="K85" s="203">
        <v>1.81</v>
      </c>
      <c r="L85" s="203">
        <v>15.26</v>
      </c>
      <c r="M85" s="203">
        <v>0</v>
      </c>
      <c r="N85" s="203">
        <v>1.06</v>
      </c>
      <c r="O85" s="203">
        <v>1.76</v>
      </c>
      <c r="P85" s="203">
        <v>2.34</v>
      </c>
      <c r="Q85" s="203">
        <v>5.8</v>
      </c>
      <c r="R85" s="203">
        <v>0.38</v>
      </c>
      <c r="S85" s="203">
        <v>0.23</v>
      </c>
      <c r="T85" s="203">
        <v>0</v>
      </c>
      <c r="U85" s="203">
        <v>6.71</v>
      </c>
      <c r="V85" s="203">
        <v>0.19</v>
      </c>
      <c r="W85" s="203">
        <v>1.05</v>
      </c>
      <c r="X85" s="203">
        <v>1.31</v>
      </c>
      <c r="Y85" s="203">
        <v>0</v>
      </c>
      <c r="Z85" s="203">
        <v>1.97</v>
      </c>
      <c r="AA85" s="203">
        <v>0.86</v>
      </c>
      <c r="AB85" s="203">
        <v>0</v>
      </c>
      <c r="AC85" s="203">
        <v>-0.97</v>
      </c>
      <c r="AD85" s="203">
        <v>0</v>
      </c>
      <c r="AE85" s="203">
        <v>0</v>
      </c>
      <c r="AF85" s="203">
        <v>0</v>
      </c>
      <c r="AG85" s="203">
        <v>19.53</v>
      </c>
      <c r="AH85" s="203">
        <v>0</v>
      </c>
      <c r="AI85" s="203">
        <v>32.619999999999997</v>
      </c>
      <c r="AJ85" s="203">
        <v>0</v>
      </c>
      <c r="AK85" s="203">
        <v>1.56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9.01</v>
      </c>
      <c r="D86" s="203">
        <v>1.87</v>
      </c>
      <c r="E86" s="203">
        <v>0</v>
      </c>
      <c r="F86" s="203">
        <v>12.14</v>
      </c>
      <c r="G86" s="203">
        <v>5.52</v>
      </c>
      <c r="H86" s="203">
        <v>0</v>
      </c>
      <c r="I86" s="203">
        <v>13.64</v>
      </c>
      <c r="J86" s="203">
        <v>0.56000000000000005</v>
      </c>
      <c r="K86" s="203">
        <v>1.81</v>
      </c>
      <c r="L86" s="203">
        <v>15.26</v>
      </c>
      <c r="M86" s="203">
        <v>0</v>
      </c>
      <c r="N86" s="203">
        <v>1.06</v>
      </c>
      <c r="O86" s="203">
        <v>1.76</v>
      </c>
      <c r="P86" s="203">
        <v>2.34</v>
      </c>
      <c r="Q86" s="203">
        <v>5.8</v>
      </c>
      <c r="R86" s="203">
        <v>0.38</v>
      </c>
      <c r="S86" s="203">
        <v>0.23</v>
      </c>
      <c r="T86" s="203">
        <v>0</v>
      </c>
      <c r="U86" s="203">
        <v>6.71</v>
      </c>
      <c r="V86" s="203">
        <v>0.19</v>
      </c>
      <c r="W86" s="203">
        <v>1.05</v>
      </c>
      <c r="X86" s="203">
        <v>1.31</v>
      </c>
      <c r="Y86" s="203">
        <v>0</v>
      </c>
      <c r="Z86" s="203">
        <v>1.97</v>
      </c>
      <c r="AA86" s="203">
        <v>0.86</v>
      </c>
      <c r="AB86" s="203">
        <v>0</v>
      </c>
      <c r="AC86" s="203">
        <v>-0.97</v>
      </c>
      <c r="AD86" s="203">
        <v>0</v>
      </c>
      <c r="AE86" s="203">
        <v>0</v>
      </c>
      <c r="AF86" s="203">
        <v>0</v>
      </c>
      <c r="AG86" s="203">
        <v>19.53</v>
      </c>
      <c r="AH86" s="203">
        <v>0</v>
      </c>
      <c r="AI86" s="203">
        <v>32.619999999999997</v>
      </c>
      <c r="AJ86" s="203">
        <v>0</v>
      </c>
      <c r="AK86" s="203">
        <v>1.56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9.01</v>
      </c>
      <c r="D87" s="203">
        <v>1.87</v>
      </c>
      <c r="E87" s="203">
        <v>0</v>
      </c>
      <c r="F87" s="203">
        <v>12.14</v>
      </c>
      <c r="G87" s="203">
        <v>5.52</v>
      </c>
      <c r="H87" s="203">
        <v>0</v>
      </c>
      <c r="I87" s="203">
        <v>13.64</v>
      </c>
      <c r="J87" s="203">
        <v>0.56000000000000005</v>
      </c>
      <c r="K87" s="203">
        <v>1.81</v>
      </c>
      <c r="L87" s="203">
        <v>15.26</v>
      </c>
      <c r="M87" s="203">
        <v>0</v>
      </c>
      <c r="N87" s="203">
        <v>1.06</v>
      </c>
      <c r="O87" s="203">
        <v>1.76</v>
      </c>
      <c r="P87" s="203">
        <v>2.17</v>
      </c>
      <c r="Q87" s="203">
        <v>5.8</v>
      </c>
      <c r="R87" s="203">
        <v>0.38</v>
      </c>
      <c r="S87" s="203">
        <v>0.23</v>
      </c>
      <c r="T87" s="203">
        <v>0</v>
      </c>
      <c r="U87" s="203">
        <v>6.71</v>
      </c>
      <c r="V87" s="203">
        <v>0.19</v>
      </c>
      <c r="W87" s="203">
        <v>1.05</v>
      </c>
      <c r="X87" s="203">
        <v>1.31</v>
      </c>
      <c r="Y87" s="203">
        <v>0</v>
      </c>
      <c r="Z87" s="203">
        <v>1.97</v>
      </c>
      <c r="AA87" s="203">
        <v>0.86</v>
      </c>
      <c r="AB87" s="203">
        <v>0</v>
      </c>
      <c r="AC87" s="203">
        <v>-0.97</v>
      </c>
      <c r="AD87" s="203">
        <v>0</v>
      </c>
      <c r="AE87" s="203">
        <v>0</v>
      </c>
      <c r="AF87" s="203">
        <v>0</v>
      </c>
      <c r="AG87" s="203">
        <v>19.53</v>
      </c>
      <c r="AH87" s="203">
        <v>0</v>
      </c>
      <c r="AI87" s="203">
        <v>32.619999999999997</v>
      </c>
      <c r="AJ87" s="203">
        <v>0</v>
      </c>
      <c r="AK87" s="203">
        <v>0.78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9.01</v>
      </c>
      <c r="D88" s="203">
        <v>1.87</v>
      </c>
      <c r="E88" s="203">
        <v>0</v>
      </c>
      <c r="F88" s="203">
        <v>12.14</v>
      </c>
      <c r="G88" s="203">
        <v>5.52</v>
      </c>
      <c r="H88" s="203">
        <v>0</v>
      </c>
      <c r="I88" s="203">
        <v>13.64</v>
      </c>
      <c r="J88" s="203">
        <v>0.56000000000000005</v>
      </c>
      <c r="K88" s="203">
        <v>1.81</v>
      </c>
      <c r="L88" s="203">
        <v>15.26</v>
      </c>
      <c r="M88" s="203">
        <v>0</v>
      </c>
      <c r="N88" s="203">
        <v>1.06</v>
      </c>
      <c r="O88" s="203">
        <v>1.76</v>
      </c>
      <c r="P88" s="203">
        <v>2.17</v>
      </c>
      <c r="Q88" s="203">
        <v>5.54</v>
      </c>
      <c r="R88" s="203">
        <v>0.38</v>
      </c>
      <c r="S88" s="203">
        <v>0.23</v>
      </c>
      <c r="T88" s="203">
        <v>0</v>
      </c>
      <c r="U88" s="203">
        <v>6.71</v>
      </c>
      <c r="V88" s="203">
        <v>0.19</v>
      </c>
      <c r="W88" s="203">
        <v>1.05</v>
      </c>
      <c r="X88" s="203">
        <v>1.31</v>
      </c>
      <c r="Y88" s="203">
        <v>0</v>
      </c>
      <c r="Z88" s="203">
        <v>1.97</v>
      </c>
      <c r="AA88" s="203">
        <v>0.86</v>
      </c>
      <c r="AB88" s="203">
        <v>0</v>
      </c>
      <c r="AC88" s="203">
        <v>-0.97</v>
      </c>
      <c r="AD88" s="203">
        <v>0</v>
      </c>
      <c r="AE88" s="203">
        <v>0</v>
      </c>
      <c r="AF88" s="203">
        <v>0</v>
      </c>
      <c r="AG88" s="203">
        <v>19.53</v>
      </c>
      <c r="AH88" s="203">
        <v>0</v>
      </c>
      <c r="AI88" s="203">
        <v>32.619999999999997</v>
      </c>
      <c r="AJ88" s="203">
        <v>0</v>
      </c>
      <c r="AK88" s="203">
        <v>0.78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9.01</v>
      </c>
      <c r="D89" s="203">
        <v>1.87</v>
      </c>
      <c r="E89" s="203">
        <v>0</v>
      </c>
      <c r="F89" s="203">
        <v>12.14</v>
      </c>
      <c r="G89" s="203">
        <v>5.52</v>
      </c>
      <c r="H89" s="203">
        <v>0</v>
      </c>
      <c r="I89" s="203">
        <v>13.64</v>
      </c>
      <c r="J89" s="203">
        <v>0.56000000000000005</v>
      </c>
      <c r="K89" s="203">
        <v>1.81</v>
      </c>
      <c r="L89" s="203">
        <v>10.46</v>
      </c>
      <c r="M89" s="203">
        <v>0</v>
      </c>
      <c r="N89" s="203">
        <v>1.06</v>
      </c>
      <c r="O89" s="203">
        <v>1.76</v>
      </c>
      <c r="P89" s="203">
        <v>2.17</v>
      </c>
      <c r="Q89" s="203">
        <v>5.54</v>
      </c>
      <c r="R89" s="203">
        <v>0.38</v>
      </c>
      <c r="S89" s="203">
        <v>0.23</v>
      </c>
      <c r="T89" s="203">
        <v>0</v>
      </c>
      <c r="U89" s="203">
        <v>6.71</v>
      </c>
      <c r="V89" s="203">
        <v>0.19</v>
      </c>
      <c r="W89" s="203">
        <v>1.05</v>
      </c>
      <c r="X89" s="203">
        <v>1.31</v>
      </c>
      <c r="Y89" s="203">
        <v>0</v>
      </c>
      <c r="Z89" s="203">
        <v>1.97</v>
      </c>
      <c r="AA89" s="203">
        <v>0.6</v>
      </c>
      <c r="AB89" s="203">
        <v>0</v>
      </c>
      <c r="AC89" s="203">
        <v>-0.97</v>
      </c>
      <c r="AD89" s="203">
        <v>0</v>
      </c>
      <c r="AE89" s="203">
        <v>0</v>
      </c>
      <c r="AF89" s="203">
        <v>0</v>
      </c>
      <c r="AG89" s="203">
        <v>19.53</v>
      </c>
      <c r="AH89" s="203">
        <v>0</v>
      </c>
      <c r="AI89" s="203">
        <v>32.619999999999997</v>
      </c>
      <c r="AJ89" s="203">
        <v>0</v>
      </c>
      <c r="AK89" s="203">
        <v>0.78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9.01</v>
      </c>
      <c r="D90" s="203">
        <v>1.87</v>
      </c>
      <c r="E90" s="203">
        <v>0</v>
      </c>
      <c r="F90" s="203">
        <v>12.14</v>
      </c>
      <c r="G90" s="203">
        <v>5.52</v>
      </c>
      <c r="H90" s="203">
        <v>0</v>
      </c>
      <c r="I90" s="203">
        <v>13.64</v>
      </c>
      <c r="J90" s="203">
        <v>0.56000000000000005</v>
      </c>
      <c r="K90" s="203">
        <v>1.81</v>
      </c>
      <c r="L90" s="203">
        <v>10.46</v>
      </c>
      <c r="M90" s="203">
        <v>0</v>
      </c>
      <c r="N90" s="203">
        <v>1.06</v>
      </c>
      <c r="O90" s="203">
        <v>1.76</v>
      </c>
      <c r="P90" s="203">
        <v>2.17</v>
      </c>
      <c r="Q90" s="203">
        <v>5.54</v>
      </c>
      <c r="R90" s="203">
        <v>0.38</v>
      </c>
      <c r="S90" s="203">
        <v>0.23</v>
      </c>
      <c r="T90" s="203">
        <v>0</v>
      </c>
      <c r="U90" s="203">
        <v>6.71</v>
      </c>
      <c r="V90" s="203">
        <v>0.19</v>
      </c>
      <c r="W90" s="203">
        <v>1.05</v>
      </c>
      <c r="X90" s="203">
        <v>1.31</v>
      </c>
      <c r="Y90" s="203">
        <v>0</v>
      </c>
      <c r="Z90" s="203">
        <v>1.97</v>
      </c>
      <c r="AA90" s="203">
        <v>0.6</v>
      </c>
      <c r="AB90" s="203">
        <v>0</v>
      </c>
      <c r="AC90" s="203">
        <v>-0.97</v>
      </c>
      <c r="AD90" s="203">
        <v>0</v>
      </c>
      <c r="AE90" s="203">
        <v>0</v>
      </c>
      <c r="AF90" s="203">
        <v>0</v>
      </c>
      <c r="AG90" s="203">
        <v>19.53</v>
      </c>
      <c r="AH90" s="203">
        <v>0</v>
      </c>
      <c r="AI90" s="203">
        <v>32.619999999999997</v>
      </c>
      <c r="AJ90" s="203">
        <v>0</v>
      </c>
      <c r="AK90" s="203">
        <v>0.78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9.01</v>
      </c>
      <c r="D91" s="203">
        <v>1.87</v>
      </c>
      <c r="E91" s="203">
        <v>0</v>
      </c>
      <c r="F91" s="203">
        <v>12.14</v>
      </c>
      <c r="G91" s="203">
        <v>5.52</v>
      </c>
      <c r="H91" s="203">
        <v>0</v>
      </c>
      <c r="I91" s="203">
        <v>13.64</v>
      </c>
      <c r="J91" s="203">
        <v>0.56000000000000005</v>
      </c>
      <c r="K91" s="203">
        <v>1.81</v>
      </c>
      <c r="L91" s="203">
        <v>7.81</v>
      </c>
      <c r="M91" s="203">
        <v>0</v>
      </c>
      <c r="N91" s="203">
        <v>1.06</v>
      </c>
      <c r="O91" s="203">
        <v>1.76</v>
      </c>
      <c r="P91" s="203">
        <v>2.34</v>
      </c>
      <c r="Q91" s="203">
        <v>5.54</v>
      </c>
      <c r="R91" s="203">
        <v>0.38</v>
      </c>
      <c r="S91" s="203">
        <v>0.23</v>
      </c>
      <c r="T91" s="203">
        <v>0</v>
      </c>
      <c r="U91" s="203">
        <v>6.71</v>
      </c>
      <c r="V91" s="203">
        <v>0.19</v>
      </c>
      <c r="W91" s="203">
        <v>1.05</v>
      </c>
      <c r="X91" s="203">
        <v>1.31</v>
      </c>
      <c r="Y91" s="203">
        <v>0</v>
      </c>
      <c r="Z91" s="203">
        <v>1.97</v>
      </c>
      <c r="AA91" s="203">
        <v>0.6</v>
      </c>
      <c r="AB91" s="203">
        <v>0</v>
      </c>
      <c r="AC91" s="203">
        <v>-0.97</v>
      </c>
      <c r="AD91" s="203">
        <v>0</v>
      </c>
      <c r="AE91" s="203">
        <v>0</v>
      </c>
      <c r="AF91" s="203">
        <v>0</v>
      </c>
      <c r="AG91" s="203">
        <v>19.53</v>
      </c>
      <c r="AH91" s="203">
        <v>0</v>
      </c>
      <c r="AI91" s="203">
        <v>32.619999999999997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9.01</v>
      </c>
      <c r="D92" s="203">
        <v>1.87</v>
      </c>
      <c r="E92" s="203">
        <v>0</v>
      </c>
      <c r="F92" s="203">
        <v>12.14</v>
      </c>
      <c r="G92" s="203">
        <v>5.52</v>
      </c>
      <c r="H92" s="203">
        <v>0</v>
      </c>
      <c r="I92" s="203">
        <v>13.64</v>
      </c>
      <c r="J92" s="203">
        <v>0.56000000000000005</v>
      </c>
      <c r="K92" s="203">
        <v>1.81</v>
      </c>
      <c r="L92" s="203">
        <v>7.81</v>
      </c>
      <c r="M92" s="203">
        <v>0</v>
      </c>
      <c r="N92" s="203">
        <v>1.06</v>
      </c>
      <c r="O92" s="203">
        <v>1.76</v>
      </c>
      <c r="P92" s="203">
        <v>2.34</v>
      </c>
      <c r="Q92" s="203">
        <v>5.54</v>
      </c>
      <c r="R92" s="203">
        <v>0.38</v>
      </c>
      <c r="S92" s="203">
        <v>0.23</v>
      </c>
      <c r="T92" s="203">
        <v>0</v>
      </c>
      <c r="U92" s="203">
        <v>6.71</v>
      </c>
      <c r="V92" s="203">
        <v>0.19</v>
      </c>
      <c r="W92" s="203">
        <v>1.05</v>
      </c>
      <c r="X92" s="203">
        <v>1.31</v>
      </c>
      <c r="Y92" s="203">
        <v>0</v>
      </c>
      <c r="Z92" s="203">
        <v>1.97</v>
      </c>
      <c r="AA92" s="203">
        <v>0.6</v>
      </c>
      <c r="AB92" s="203">
        <v>0</v>
      </c>
      <c r="AC92" s="203">
        <v>-0.97</v>
      </c>
      <c r="AD92" s="203">
        <v>0</v>
      </c>
      <c r="AE92" s="203">
        <v>0</v>
      </c>
      <c r="AF92" s="203">
        <v>0</v>
      </c>
      <c r="AG92" s="203">
        <v>19.53</v>
      </c>
      <c r="AH92" s="203">
        <v>0</v>
      </c>
      <c r="AI92" s="203">
        <v>32.619999999999997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9.01</v>
      </c>
      <c r="D93" s="203">
        <v>1.87</v>
      </c>
      <c r="E93" s="203">
        <v>0</v>
      </c>
      <c r="F93" s="203">
        <v>12.14</v>
      </c>
      <c r="G93" s="203">
        <v>5.52</v>
      </c>
      <c r="H93" s="203">
        <v>0</v>
      </c>
      <c r="I93" s="203">
        <v>13.64</v>
      </c>
      <c r="J93" s="203">
        <v>0.56000000000000005</v>
      </c>
      <c r="K93" s="203">
        <v>1.81</v>
      </c>
      <c r="L93" s="203">
        <v>0</v>
      </c>
      <c r="M93" s="203">
        <v>0</v>
      </c>
      <c r="N93" s="203">
        <v>1.06</v>
      </c>
      <c r="O93" s="203">
        <v>1.76</v>
      </c>
      <c r="P93" s="203">
        <v>2.34</v>
      </c>
      <c r="Q93" s="203">
        <v>5.54</v>
      </c>
      <c r="R93" s="203">
        <v>0.38</v>
      </c>
      <c r="S93" s="203">
        <v>0.23</v>
      </c>
      <c r="T93" s="203">
        <v>0</v>
      </c>
      <c r="U93" s="203">
        <v>6.82</v>
      </c>
      <c r="V93" s="203">
        <v>0.19</v>
      </c>
      <c r="W93" s="203">
        <v>1.05</v>
      </c>
      <c r="X93" s="203">
        <v>1.31</v>
      </c>
      <c r="Y93" s="203">
        <v>0</v>
      </c>
      <c r="Z93" s="203">
        <v>1.97</v>
      </c>
      <c r="AA93" s="203">
        <v>0.6</v>
      </c>
      <c r="AB93" s="203">
        <v>0</v>
      </c>
      <c r="AC93" s="203">
        <v>-0.97</v>
      </c>
      <c r="AD93" s="203">
        <v>0</v>
      </c>
      <c r="AE93" s="203">
        <v>0</v>
      </c>
      <c r="AF93" s="203">
        <v>0</v>
      </c>
      <c r="AG93" s="203">
        <v>19.53</v>
      </c>
      <c r="AH93" s="203">
        <v>0</v>
      </c>
      <c r="AI93" s="203">
        <v>32.619999999999997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9.01</v>
      </c>
      <c r="D94" s="203">
        <v>1.87</v>
      </c>
      <c r="E94" s="203">
        <v>0</v>
      </c>
      <c r="F94" s="203">
        <v>13.52</v>
      </c>
      <c r="G94" s="203">
        <v>5.52</v>
      </c>
      <c r="H94" s="203">
        <v>0</v>
      </c>
      <c r="I94" s="203">
        <v>13.64</v>
      </c>
      <c r="J94" s="203">
        <v>0.56000000000000005</v>
      </c>
      <c r="K94" s="203">
        <v>1.81</v>
      </c>
      <c r="L94" s="203">
        <v>0</v>
      </c>
      <c r="M94" s="203">
        <v>0</v>
      </c>
      <c r="N94" s="203">
        <v>1.06</v>
      </c>
      <c r="O94" s="203">
        <v>1.76</v>
      </c>
      <c r="P94" s="203">
        <v>2.34</v>
      </c>
      <c r="Q94" s="203">
        <v>5.54</v>
      </c>
      <c r="R94" s="203">
        <v>0.38</v>
      </c>
      <c r="S94" s="203">
        <v>0.23</v>
      </c>
      <c r="T94" s="203">
        <v>0</v>
      </c>
      <c r="U94" s="203">
        <v>6.82</v>
      </c>
      <c r="V94" s="203">
        <v>0.19</v>
      </c>
      <c r="W94" s="203">
        <v>1.05</v>
      </c>
      <c r="X94" s="203">
        <v>1.31</v>
      </c>
      <c r="Y94" s="203">
        <v>0</v>
      </c>
      <c r="Z94" s="203">
        <v>1.97</v>
      </c>
      <c r="AA94" s="203">
        <v>0.6</v>
      </c>
      <c r="AB94" s="203">
        <v>0</v>
      </c>
      <c r="AC94" s="203">
        <v>-0.97</v>
      </c>
      <c r="AD94" s="203">
        <v>0</v>
      </c>
      <c r="AE94" s="203">
        <v>0</v>
      </c>
      <c r="AF94" s="203">
        <v>0</v>
      </c>
      <c r="AG94" s="203">
        <v>19.53</v>
      </c>
      <c r="AH94" s="203">
        <v>0</v>
      </c>
      <c r="AI94" s="203">
        <v>32.619999999999997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9.01</v>
      </c>
      <c r="D95" s="203">
        <v>1.87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13.64</v>
      </c>
      <c r="J95" s="203">
        <v>0.56000000000000005</v>
      </c>
      <c r="K95" s="203">
        <v>1.81</v>
      </c>
      <c r="L95" s="203">
        <v>0</v>
      </c>
      <c r="M95" s="203">
        <v>0</v>
      </c>
      <c r="N95" s="203">
        <v>1.06</v>
      </c>
      <c r="O95" s="203">
        <v>1.76</v>
      </c>
      <c r="P95" s="203">
        <v>2.34</v>
      </c>
      <c r="Q95" s="203">
        <v>5.54</v>
      </c>
      <c r="R95" s="203">
        <v>0.38</v>
      </c>
      <c r="S95" s="203">
        <v>0.23</v>
      </c>
      <c r="T95" s="203">
        <v>0</v>
      </c>
      <c r="U95" s="203">
        <v>6.82</v>
      </c>
      <c r="V95" s="203">
        <v>0.19</v>
      </c>
      <c r="W95" s="203">
        <v>1.05</v>
      </c>
      <c r="X95" s="203">
        <v>1.31</v>
      </c>
      <c r="Y95" s="203">
        <v>0</v>
      </c>
      <c r="Z95" s="203">
        <v>1.97</v>
      </c>
      <c r="AA95" s="203">
        <v>0.6</v>
      </c>
      <c r="AB95" s="203">
        <v>0</v>
      </c>
      <c r="AC95" s="203">
        <v>-0.97</v>
      </c>
      <c r="AD95" s="203">
        <v>0</v>
      </c>
      <c r="AE95" s="203">
        <v>0</v>
      </c>
      <c r="AF95" s="203">
        <v>0</v>
      </c>
      <c r="AG95" s="203">
        <v>19.53</v>
      </c>
      <c r="AH95" s="203">
        <v>0</v>
      </c>
      <c r="AI95" s="203">
        <v>32.619999999999997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9.2799999999999994</v>
      </c>
      <c r="D96" s="203">
        <v>1.6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13.64</v>
      </c>
      <c r="J96" s="203">
        <v>0.56000000000000005</v>
      </c>
      <c r="K96" s="203">
        <v>1.81</v>
      </c>
      <c r="L96" s="203">
        <v>0</v>
      </c>
      <c r="M96" s="203">
        <v>0</v>
      </c>
      <c r="N96" s="203">
        <v>1.06</v>
      </c>
      <c r="O96" s="203">
        <v>1.76</v>
      </c>
      <c r="P96" s="203">
        <v>2.34</v>
      </c>
      <c r="Q96" s="203">
        <v>5.54</v>
      </c>
      <c r="R96" s="203">
        <v>0.38</v>
      </c>
      <c r="S96" s="203">
        <v>0.23</v>
      </c>
      <c r="T96" s="203">
        <v>0</v>
      </c>
      <c r="U96" s="203">
        <v>6.82</v>
      </c>
      <c r="V96" s="203">
        <v>0.19</v>
      </c>
      <c r="W96" s="203">
        <v>1.05</v>
      </c>
      <c r="X96" s="203">
        <v>1.31</v>
      </c>
      <c r="Y96" s="203">
        <v>0</v>
      </c>
      <c r="Z96" s="203">
        <v>1.97</v>
      </c>
      <c r="AA96" s="203">
        <v>0.6</v>
      </c>
      <c r="AB96" s="203">
        <v>0</v>
      </c>
      <c r="AC96" s="203">
        <v>-0.97</v>
      </c>
      <c r="AD96" s="203">
        <v>0</v>
      </c>
      <c r="AE96" s="203">
        <v>0</v>
      </c>
      <c r="AF96" s="203">
        <v>0</v>
      </c>
      <c r="AG96" s="203">
        <v>19.53</v>
      </c>
      <c r="AH96" s="203">
        <v>0</v>
      </c>
      <c r="AI96" s="203">
        <v>32.619999999999997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9.81</v>
      </c>
      <c r="D97" s="203">
        <v>1.07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13.64</v>
      </c>
      <c r="J97" s="203">
        <v>0.56000000000000005</v>
      </c>
      <c r="K97" s="203">
        <v>1.81</v>
      </c>
      <c r="L97" s="203">
        <v>0</v>
      </c>
      <c r="M97" s="203">
        <v>0</v>
      </c>
      <c r="N97" s="203">
        <v>1.06</v>
      </c>
      <c r="O97" s="203">
        <v>1.76</v>
      </c>
      <c r="P97" s="203">
        <v>2.34</v>
      </c>
      <c r="Q97" s="203">
        <v>5.08</v>
      </c>
      <c r="R97" s="203">
        <v>0.38</v>
      </c>
      <c r="S97" s="203">
        <v>0.23</v>
      </c>
      <c r="T97" s="203">
        <v>0</v>
      </c>
      <c r="U97" s="203">
        <v>6.82</v>
      </c>
      <c r="V97" s="203">
        <v>0.19</v>
      </c>
      <c r="W97" s="203">
        <v>1.05</v>
      </c>
      <c r="X97" s="203">
        <v>1.31</v>
      </c>
      <c r="Y97" s="203">
        <v>0</v>
      </c>
      <c r="Z97" s="203">
        <v>1.97</v>
      </c>
      <c r="AA97" s="203">
        <v>0.6</v>
      </c>
      <c r="AB97" s="203">
        <v>0</v>
      </c>
      <c r="AC97" s="203">
        <v>-0.97</v>
      </c>
      <c r="AD97" s="203">
        <v>0</v>
      </c>
      <c r="AE97" s="203">
        <v>0</v>
      </c>
      <c r="AF97" s="203">
        <v>0</v>
      </c>
      <c r="AG97" s="203">
        <v>19.53</v>
      </c>
      <c r="AH97" s="203">
        <v>0</v>
      </c>
      <c r="AI97" s="203">
        <v>32.619999999999997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10.35</v>
      </c>
      <c r="D98" s="203">
        <v>0.53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13.64</v>
      </c>
      <c r="J98" s="203">
        <v>0.56000000000000005</v>
      </c>
      <c r="K98" s="203">
        <v>1.81</v>
      </c>
      <c r="L98" s="203">
        <v>0</v>
      </c>
      <c r="M98" s="203">
        <v>0</v>
      </c>
      <c r="N98" s="203">
        <v>1.06</v>
      </c>
      <c r="O98" s="203">
        <v>1.76</v>
      </c>
      <c r="P98" s="203">
        <v>2.34</v>
      </c>
      <c r="Q98" s="203">
        <v>5.08</v>
      </c>
      <c r="R98" s="203">
        <v>0.38</v>
      </c>
      <c r="S98" s="203">
        <v>0.23</v>
      </c>
      <c r="T98" s="203">
        <v>0</v>
      </c>
      <c r="U98" s="203">
        <v>6.82</v>
      </c>
      <c r="V98" s="203">
        <v>0.19</v>
      </c>
      <c r="W98" s="203">
        <v>1.05</v>
      </c>
      <c r="X98" s="203">
        <v>1.31</v>
      </c>
      <c r="Y98" s="203">
        <v>0</v>
      </c>
      <c r="Z98" s="203">
        <v>1.97</v>
      </c>
      <c r="AA98" s="203">
        <v>0.6</v>
      </c>
      <c r="AB98" s="203">
        <v>0</v>
      </c>
      <c r="AC98" s="203">
        <v>-0.97</v>
      </c>
      <c r="AD98" s="203">
        <v>0</v>
      </c>
      <c r="AE98" s="203">
        <v>0</v>
      </c>
      <c r="AF98" s="203">
        <v>0</v>
      </c>
      <c r="AG98" s="203">
        <v>19.53</v>
      </c>
      <c r="AH98" s="203">
        <v>0</v>
      </c>
      <c r="AI98" s="203">
        <v>32.619999999999997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0.21260500000000029</v>
      </c>
      <c r="D99">
        <f t="shared" si="0"/>
        <v>4.7917500000000016E-2</v>
      </c>
      <c r="E99">
        <f t="shared" si="0"/>
        <v>0</v>
      </c>
      <c r="F99">
        <f t="shared" si="0"/>
        <v>0.31978750000000006</v>
      </c>
      <c r="G99">
        <f t="shared" si="0"/>
        <v>0.10439749999999978</v>
      </c>
      <c r="H99">
        <f t="shared" si="0"/>
        <v>0</v>
      </c>
      <c r="I99">
        <f t="shared" si="0"/>
        <v>0.34930750000000033</v>
      </c>
      <c r="J99">
        <f t="shared" si="0"/>
        <v>1.5820000000000028E-2</v>
      </c>
      <c r="K99">
        <f t="shared" si="0"/>
        <v>0.41871749999999985</v>
      </c>
      <c r="L99">
        <f t="shared" si="0"/>
        <v>1.0684350000000005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5.6704999999999985E-2</v>
      </c>
      <c r="Q99">
        <f t="shared" si="0"/>
        <v>0.13778500000000013</v>
      </c>
      <c r="R99">
        <f t="shared" si="0"/>
        <v>5.4739999999999921E-2</v>
      </c>
      <c r="S99">
        <f t="shared" si="0"/>
        <v>3.5554999999999941E-2</v>
      </c>
      <c r="T99">
        <f t="shared" si="0"/>
        <v>0</v>
      </c>
      <c r="U99">
        <f t="shared" si="0"/>
        <v>0.17866500000000013</v>
      </c>
      <c r="V99">
        <f t="shared" si="0"/>
        <v>3.0032499999999962E-2</v>
      </c>
      <c r="W99">
        <f t="shared" si="0"/>
        <v>4.4300000000000048E-2</v>
      </c>
      <c r="X99">
        <f t="shared" si="0"/>
        <v>8.8702500000000017E-2</v>
      </c>
      <c r="Y99">
        <f t="shared" si="0"/>
        <v>0</v>
      </c>
      <c r="Z99">
        <f t="shared" si="0"/>
        <v>0.12578500000000045</v>
      </c>
      <c r="AA99">
        <f t="shared" si="0"/>
        <v>0.10634750000000014</v>
      </c>
      <c r="AB99">
        <f t="shared" si="0"/>
        <v>0</v>
      </c>
      <c r="AC99">
        <f t="shared" si="0"/>
        <v>0.1436824999999998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0.47013999999999956</v>
      </c>
      <c r="AH99">
        <f t="shared" si="0"/>
        <v>0</v>
      </c>
      <c r="AI99">
        <f t="shared" si="0"/>
        <v>0.78227999999999875</v>
      </c>
      <c r="AJ99">
        <f t="shared" si="0"/>
        <v>0</v>
      </c>
      <c r="AK99">
        <f t="shared" si="0"/>
        <v>4.7315000000000003E-2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7.39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7.39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7.39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7.39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7.39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7.39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7.39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7.39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7.39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7.39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7.39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7.39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7.39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7.39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7.39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7.39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7.39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7.39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7.39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7.39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7.39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7.39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7.39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7.39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7.39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7.39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7.39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7.39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7.39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7.39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7.39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7.39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7.39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7.39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7.39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7.39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7.39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7.39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7.39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7.39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7.39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7.39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7.39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7.39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7.39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7.39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7.39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7.39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7.39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7.39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7.39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7.39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7.39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7.39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7.39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7.39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7.39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7.39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7.39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7.39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7.39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7.39</v>
      </c>
      <c r="AH64" s="203">
        <v>0</v>
      </c>
      <c r="AI64" s="203">
        <v>12.21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7.39</v>
      </c>
      <c r="AH65" s="203">
        <v>0</v>
      </c>
      <c r="AI65" s="203">
        <v>12.21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7.39</v>
      </c>
      <c r="AH66" s="203">
        <v>0</v>
      </c>
      <c r="AI66" s="203">
        <v>12.21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7.39</v>
      </c>
      <c r="AH67" s="203">
        <v>0</v>
      </c>
      <c r="AI67" s="203">
        <v>12.21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7.39</v>
      </c>
      <c r="AH68" s="203">
        <v>0</v>
      </c>
      <c r="AI68" s="203">
        <v>12.21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7.39</v>
      </c>
      <c r="AH69" s="203">
        <v>0</v>
      </c>
      <c r="AI69" s="203">
        <v>12.21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7.39</v>
      </c>
      <c r="AH70" s="203">
        <v>0</v>
      </c>
      <c r="AI70" s="203">
        <v>12.21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7.39</v>
      </c>
      <c r="AH71" s="203">
        <v>0</v>
      </c>
      <c r="AI71" s="203">
        <v>12.21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7.39</v>
      </c>
      <c r="AH72" s="203">
        <v>0</v>
      </c>
      <c r="AI72" s="203">
        <v>12.21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7.39</v>
      </c>
      <c r="AH73" s="203">
        <v>0</v>
      </c>
      <c r="AI73" s="203">
        <v>12.21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7.36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7.36</v>
      </c>
      <c r="AH75" s="203">
        <v>0</v>
      </c>
      <c r="AI75" s="203">
        <v>12.3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7.36</v>
      </c>
      <c r="AH76" s="203">
        <v>0</v>
      </c>
      <c r="AI76" s="203">
        <v>12.3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7.36</v>
      </c>
      <c r="AH77" s="203">
        <v>0</v>
      </c>
      <c r="AI77" s="203">
        <v>12.3</v>
      </c>
      <c r="AJ77" s="203">
        <v>0</v>
      </c>
      <c r="AK77" s="203">
        <v>-5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7.36</v>
      </c>
      <c r="AH78" s="203">
        <v>0</v>
      </c>
      <c r="AI78" s="203">
        <v>12.3</v>
      </c>
      <c r="AJ78" s="203">
        <v>0</v>
      </c>
      <c r="AK78" s="203">
        <v>-5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7.36</v>
      </c>
      <c r="AH79" s="203">
        <v>0</v>
      </c>
      <c r="AI79" s="203">
        <v>12.3</v>
      </c>
      <c r="AJ79" s="203">
        <v>0</v>
      </c>
      <c r="AK79" s="203">
        <v>-8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7.36</v>
      </c>
      <c r="AH80" s="203">
        <v>0</v>
      </c>
      <c r="AI80" s="203">
        <v>12.3</v>
      </c>
      <c r="AJ80" s="203">
        <v>0</v>
      </c>
      <c r="AK80" s="203">
        <v>-8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7.36</v>
      </c>
      <c r="AH81" s="203">
        <v>0</v>
      </c>
      <c r="AI81" s="203">
        <v>12.3</v>
      </c>
      <c r="AJ81" s="203">
        <v>0</v>
      </c>
      <c r="AK81" s="203">
        <v>-8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7.36</v>
      </c>
      <c r="AH82" s="203">
        <v>0</v>
      </c>
      <c r="AI82" s="203">
        <v>12.3</v>
      </c>
      <c r="AJ82" s="203">
        <v>0</v>
      </c>
      <c r="AK82" s="203">
        <v>-8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7.36</v>
      </c>
      <c r="AH83" s="203">
        <v>0</v>
      </c>
      <c r="AI83" s="203">
        <v>12.3</v>
      </c>
      <c r="AJ83" s="203">
        <v>0</v>
      </c>
      <c r="AK83" s="203">
        <v>-4.37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7.36</v>
      </c>
      <c r="AH84" s="203">
        <v>0</v>
      </c>
      <c r="AI84" s="203">
        <v>12.3</v>
      </c>
      <c r="AJ84" s="203">
        <v>0</v>
      </c>
      <c r="AK84" s="203">
        <v>-4.37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7.36</v>
      </c>
      <c r="AH85" s="203">
        <v>0</v>
      </c>
      <c r="AI85" s="203">
        <v>12.3</v>
      </c>
      <c r="AJ85" s="203">
        <v>0</v>
      </c>
      <c r="AK85" s="203">
        <v>-4.37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7.36</v>
      </c>
      <c r="AH86" s="203">
        <v>0</v>
      </c>
      <c r="AI86" s="203">
        <v>12.3</v>
      </c>
      <c r="AJ86" s="203">
        <v>0</v>
      </c>
      <c r="AK86" s="203">
        <v>-4.37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7.36</v>
      </c>
      <c r="AH87" s="203">
        <v>0</v>
      </c>
      <c r="AI87" s="203">
        <v>12.3</v>
      </c>
      <c r="AJ87" s="203">
        <v>0</v>
      </c>
      <c r="AK87" s="203">
        <v>-4.53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7.36</v>
      </c>
      <c r="AH88" s="203">
        <v>0</v>
      </c>
      <c r="AI88" s="203">
        <v>12.3</v>
      </c>
      <c r="AJ88" s="203">
        <v>0</v>
      </c>
      <c r="AK88" s="203">
        <v>-4.53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7.36</v>
      </c>
      <c r="AH89" s="203">
        <v>0</v>
      </c>
      <c r="AI89" s="203">
        <v>12.3</v>
      </c>
      <c r="AJ89" s="203">
        <v>0</v>
      </c>
      <c r="AK89" s="203">
        <v>-4.53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7.36</v>
      </c>
      <c r="AH90" s="203">
        <v>0</v>
      </c>
      <c r="AI90" s="203">
        <v>12.3</v>
      </c>
      <c r="AJ90" s="203">
        <v>0</v>
      </c>
      <c r="AK90" s="203">
        <v>-4.53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7.36</v>
      </c>
      <c r="AH91" s="203">
        <v>0</v>
      </c>
      <c r="AI91" s="203">
        <v>12.3</v>
      </c>
      <c r="AJ91" s="203">
        <v>0</v>
      </c>
      <c r="AK91" s="203">
        <v>-4.7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7.36</v>
      </c>
      <c r="AH92" s="203">
        <v>0</v>
      </c>
      <c r="AI92" s="203">
        <v>12.3</v>
      </c>
      <c r="AJ92" s="203">
        <v>0</v>
      </c>
      <c r="AK92" s="203">
        <v>-4.7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7.36</v>
      </c>
      <c r="AH93" s="203">
        <v>0</v>
      </c>
      <c r="AI93" s="203">
        <v>12.3</v>
      </c>
      <c r="AJ93" s="203">
        <v>0</v>
      </c>
      <c r="AK93" s="203">
        <v>-4.7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7.36</v>
      </c>
      <c r="AH94" s="203">
        <v>0</v>
      </c>
      <c r="AI94" s="203">
        <v>12.3</v>
      </c>
      <c r="AJ94" s="203">
        <v>0</v>
      </c>
      <c r="AK94" s="203">
        <v>-4.7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7.36</v>
      </c>
      <c r="AH95" s="203">
        <v>0</v>
      </c>
      <c r="AI95" s="203">
        <v>12.3</v>
      </c>
      <c r="AJ95" s="203">
        <v>0</v>
      </c>
      <c r="AK95" s="203">
        <v>-4.7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7.36</v>
      </c>
      <c r="AH96" s="203">
        <v>0</v>
      </c>
      <c r="AI96" s="203">
        <v>12.3</v>
      </c>
      <c r="AJ96" s="203">
        <v>0</v>
      </c>
      <c r="AK96" s="203">
        <v>-4.7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7.36</v>
      </c>
      <c r="AH97" s="203">
        <v>0</v>
      </c>
      <c r="AI97" s="203">
        <v>12.3</v>
      </c>
      <c r="AJ97" s="203">
        <v>0</v>
      </c>
      <c r="AK97" s="203">
        <v>-4.7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7.36</v>
      </c>
      <c r="AH98" s="203">
        <v>0</v>
      </c>
      <c r="AI98" s="203">
        <v>12.3</v>
      </c>
      <c r="AJ98" s="203">
        <v>0</v>
      </c>
      <c r="AK98" s="203">
        <v>-4.7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0.1771724999999999</v>
      </c>
      <c r="AH99">
        <f t="shared" si="0"/>
        <v>0</v>
      </c>
      <c r="AI99">
        <f t="shared" si="0"/>
        <v>0.29497499999999965</v>
      </c>
      <c r="AJ99">
        <f t="shared" si="0"/>
        <v>0</v>
      </c>
      <c r="AK99">
        <f t="shared" si="0"/>
        <v>-2.8800000000000003E-2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36.97</v>
      </c>
      <c r="AH3" s="203">
        <v>0</v>
      </c>
      <c r="AI3" s="203">
        <v>61.51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36.97</v>
      </c>
      <c r="AH4" s="203">
        <v>0</v>
      </c>
      <c r="AI4" s="203">
        <v>61.51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36.97</v>
      </c>
      <c r="AH5" s="203">
        <v>0</v>
      </c>
      <c r="AI5" s="203">
        <v>61.51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36.97</v>
      </c>
      <c r="AH6" s="203">
        <v>0</v>
      </c>
      <c r="AI6" s="203">
        <v>61.51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36.97</v>
      </c>
      <c r="AH7" s="203">
        <v>0</v>
      </c>
      <c r="AI7" s="203">
        <v>61.51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36.97</v>
      </c>
      <c r="AH8" s="203">
        <v>0</v>
      </c>
      <c r="AI8" s="203">
        <v>61.51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36.97</v>
      </c>
      <c r="AH9" s="203">
        <v>0</v>
      </c>
      <c r="AI9" s="203">
        <v>61.51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36.97</v>
      </c>
      <c r="AH10" s="203">
        <v>0</v>
      </c>
      <c r="AI10" s="203">
        <v>61.51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36.97</v>
      </c>
      <c r="AH11" s="203">
        <v>0</v>
      </c>
      <c r="AI11" s="203">
        <v>61.51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36.97</v>
      </c>
      <c r="AH12" s="203">
        <v>0</v>
      </c>
      <c r="AI12" s="203">
        <v>61.51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36.97</v>
      </c>
      <c r="AH13" s="203">
        <v>0</v>
      </c>
      <c r="AI13" s="203">
        <v>61.51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36.97</v>
      </c>
      <c r="AH14" s="203">
        <v>0</v>
      </c>
      <c r="AI14" s="203">
        <v>61.51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36.97</v>
      </c>
      <c r="AH15" s="203">
        <v>0</v>
      </c>
      <c r="AI15" s="203">
        <v>61.51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36.97</v>
      </c>
      <c r="AH16" s="203">
        <v>0</v>
      </c>
      <c r="AI16" s="203">
        <v>61.51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36.97</v>
      </c>
      <c r="AH17" s="203">
        <v>0</v>
      </c>
      <c r="AI17" s="203">
        <v>61.51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36.97</v>
      </c>
      <c r="AH18" s="203">
        <v>0</v>
      </c>
      <c r="AI18" s="203">
        <v>61.51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36.97</v>
      </c>
      <c r="AH19" s="203">
        <v>0</v>
      </c>
      <c r="AI19" s="203">
        <v>61.51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36.97</v>
      </c>
      <c r="AH20" s="203">
        <v>0</v>
      </c>
      <c r="AI20" s="203">
        <v>61.51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36.97</v>
      </c>
      <c r="AH21" s="203">
        <v>0</v>
      </c>
      <c r="AI21" s="203">
        <v>61.51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36.97</v>
      </c>
      <c r="AH22" s="203">
        <v>0</v>
      </c>
      <c r="AI22" s="203">
        <v>61.51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36.97</v>
      </c>
      <c r="AH23" s="203">
        <v>0</v>
      </c>
      <c r="AI23" s="203">
        <v>61.51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36.97</v>
      </c>
      <c r="AH24" s="203">
        <v>0</v>
      </c>
      <c r="AI24" s="203">
        <v>61.51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36.97</v>
      </c>
      <c r="AH25" s="203">
        <v>0</v>
      </c>
      <c r="AI25" s="203">
        <v>61.51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36.97</v>
      </c>
      <c r="AH26" s="203">
        <v>0</v>
      </c>
      <c r="AI26" s="203">
        <v>61.51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2.73</v>
      </c>
      <c r="AD27" s="203">
        <v>0</v>
      </c>
      <c r="AE27" s="203">
        <v>0</v>
      </c>
      <c r="AF27" s="203">
        <v>0</v>
      </c>
      <c r="AG27" s="203">
        <v>36.97</v>
      </c>
      <c r="AH27" s="203">
        <v>0</v>
      </c>
      <c r="AI27" s="203">
        <v>61.51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2.73</v>
      </c>
      <c r="AD28" s="203">
        <v>0</v>
      </c>
      <c r="AE28" s="203">
        <v>0</v>
      </c>
      <c r="AF28" s="203">
        <v>0</v>
      </c>
      <c r="AG28" s="203">
        <v>36.97</v>
      </c>
      <c r="AH28" s="203">
        <v>0</v>
      </c>
      <c r="AI28" s="203">
        <v>61.51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36.97</v>
      </c>
      <c r="AH29" s="203">
        <v>0</v>
      </c>
      <c r="AI29" s="203">
        <v>61.51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36.97</v>
      </c>
      <c r="AH30" s="203">
        <v>0</v>
      </c>
      <c r="AI30" s="203">
        <v>61.51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2.73</v>
      </c>
      <c r="AD31" s="203">
        <v>0</v>
      </c>
      <c r="AE31" s="203">
        <v>0</v>
      </c>
      <c r="AF31" s="203">
        <v>0</v>
      </c>
      <c r="AG31" s="203">
        <v>36.97</v>
      </c>
      <c r="AH31" s="203">
        <v>0</v>
      </c>
      <c r="AI31" s="203">
        <v>61.51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2.73</v>
      </c>
      <c r="AD32" s="203">
        <v>0</v>
      </c>
      <c r="AE32" s="203">
        <v>0</v>
      </c>
      <c r="AF32" s="203">
        <v>0</v>
      </c>
      <c r="AG32" s="203">
        <v>36.97</v>
      </c>
      <c r="AH32" s="203">
        <v>0</v>
      </c>
      <c r="AI32" s="203">
        <v>61.51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2.73</v>
      </c>
      <c r="AD33" s="203">
        <v>0</v>
      </c>
      <c r="AE33" s="203">
        <v>0</v>
      </c>
      <c r="AF33" s="203">
        <v>0</v>
      </c>
      <c r="AG33" s="203">
        <v>36.97</v>
      </c>
      <c r="AH33" s="203">
        <v>0</v>
      </c>
      <c r="AI33" s="203">
        <v>61.51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2.73</v>
      </c>
      <c r="AD34" s="203">
        <v>0</v>
      </c>
      <c r="AE34" s="203">
        <v>0</v>
      </c>
      <c r="AF34" s="203">
        <v>0</v>
      </c>
      <c r="AG34" s="203">
        <v>36.97</v>
      </c>
      <c r="AH34" s="203">
        <v>0</v>
      </c>
      <c r="AI34" s="203">
        <v>61.51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2.73</v>
      </c>
      <c r="AD35" s="203">
        <v>0</v>
      </c>
      <c r="AE35" s="203">
        <v>0</v>
      </c>
      <c r="AF35" s="203">
        <v>0</v>
      </c>
      <c r="AG35" s="203">
        <v>36.97</v>
      </c>
      <c r="AH35" s="203">
        <v>0</v>
      </c>
      <c r="AI35" s="203">
        <v>61.51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2.73</v>
      </c>
      <c r="AD36" s="203">
        <v>0</v>
      </c>
      <c r="AE36" s="203">
        <v>0</v>
      </c>
      <c r="AF36" s="203">
        <v>0</v>
      </c>
      <c r="AG36" s="203">
        <v>36.97</v>
      </c>
      <c r="AH36" s="203">
        <v>0</v>
      </c>
      <c r="AI36" s="203">
        <v>61.51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36.97</v>
      </c>
      <c r="AH37" s="203">
        <v>0</v>
      </c>
      <c r="AI37" s="203">
        <v>61.51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36.97</v>
      </c>
      <c r="AH38" s="203">
        <v>0</v>
      </c>
      <c r="AI38" s="203">
        <v>61.51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36.97</v>
      </c>
      <c r="AH39" s="203">
        <v>0</v>
      </c>
      <c r="AI39" s="203">
        <v>61.51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36.97</v>
      </c>
      <c r="AH40" s="203">
        <v>0</v>
      </c>
      <c r="AI40" s="203">
        <v>61.51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36.97</v>
      </c>
      <c r="AH41" s="203">
        <v>0</v>
      </c>
      <c r="AI41" s="203">
        <v>61.51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36.97</v>
      </c>
      <c r="AH42" s="203">
        <v>0</v>
      </c>
      <c r="AI42" s="203">
        <v>61.51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36.97</v>
      </c>
      <c r="AH43" s="203">
        <v>0</v>
      </c>
      <c r="AI43" s="203">
        <v>61.51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36.97</v>
      </c>
      <c r="AH44" s="203">
        <v>0</v>
      </c>
      <c r="AI44" s="203">
        <v>61.51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2.73</v>
      </c>
      <c r="AD45" s="203">
        <v>0</v>
      </c>
      <c r="AE45" s="203">
        <v>0</v>
      </c>
      <c r="AF45" s="203">
        <v>0</v>
      </c>
      <c r="AG45" s="203">
        <v>36.97</v>
      </c>
      <c r="AH45" s="203">
        <v>0</v>
      </c>
      <c r="AI45" s="203">
        <v>61.51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36.97</v>
      </c>
      <c r="AH46" s="203">
        <v>0</v>
      </c>
      <c r="AI46" s="203">
        <v>61.51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36.97</v>
      </c>
      <c r="AH47" s="203">
        <v>0</v>
      </c>
      <c r="AI47" s="203">
        <v>61.51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36.97</v>
      </c>
      <c r="AH48" s="203">
        <v>0</v>
      </c>
      <c r="AI48" s="203">
        <v>61.51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36.97</v>
      </c>
      <c r="AH49" s="203">
        <v>0</v>
      </c>
      <c r="AI49" s="203">
        <v>61.51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2.81</v>
      </c>
      <c r="AD50" s="203">
        <v>0</v>
      </c>
      <c r="AE50" s="203">
        <v>0</v>
      </c>
      <c r="AF50" s="203">
        <v>0</v>
      </c>
      <c r="AG50" s="203">
        <v>36.97</v>
      </c>
      <c r="AH50" s="203">
        <v>0</v>
      </c>
      <c r="AI50" s="203">
        <v>61.51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36.97</v>
      </c>
      <c r="AH51" s="203">
        <v>0</v>
      </c>
      <c r="AI51" s="203">
        <v>61.51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36.97</v>
      </c>
      <c r="AH52" s="203">
        <v>0</v>
      </c>
      <c r="AI52" s="203">
        <v>61.51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2.93</v>
      </c>
      <c r="AD53" s="203">
        <v>0</v>
      </c>
      <c r="AE53" s="203">
        <v>0</v>
      </c>
      <c r="AF53" s="203">
        <v>0</v>
      </c>
      <c r="AG53" s="203">
        <v>36.97</v>
      </c>
      <c r="AH53" s="203">
        <v>0</v>
      </c>
      <c r="AI53" s="203">
        <v>61.51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36.97</v>
      </c>
      <c r="AH54" s="203">
        <v>0</v>
      </c>
      <c r="AI54" s="203">
        <v>61.51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36.97</v>
      </c>
      <c r="AH55" s="203">
        <v>0</v>
      </c>
      <c r="AI55" s="203">
        <v>61.51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36.97</v>
      </c>
      <c r="AH56" s="203">
        <v>0</v>
      </c>
      <c r="AI56" s="203">
        <v>61.51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36.97</v>
      </c>
      <c r="AH57" s="203">
        <v>0</v>
      </c>
      <c r="AI57" s="203">
        <v>61.51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36.97</v>
      </c>
      <c r="AH58" s="203">
        <v>0</v>
      </c>
      <c r="AI58" s="203">
        <v>61.51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36.97</v>
      </c>
      <c r="AH59" s="203">
        <v>0</v>
      </c>
      <c r="AI59" s="203">
        <v>61.51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36.97</v>
      </c>
      <c r="AH60" s="203">
        <v>0</v>
      </c>
      <c r="AI60" s="203">
        <v>61.51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36.97</v>
      </c>
      <c r="AH61" s="203">
        <v>0</v>
      </c>
      <c r="AI61" s="203">
        <v>61.51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36.97</v>
      </c>
      <c r="AH62" s="203">
        <v>0</v>
      </c>
      <c r="AI62" s="203">
        <v>61.51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36.97</v>
      </c>
      <c r="AH63" s="203">
        <v>0</v>
      </c>
      <c r="AI63" s="203">
        <v>61.51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36.97</v>
      </c>
      <c r="AH64" s="203">
        <v>0</v>
      </c>
      <c r="AI64" s="203">
        <v>61.05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36.97</v>
      </c>
      <c r="AH65" s="203">
        <v>0</v>
      </c>
      <c r="AI65" s="203">
        <v>61.05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36.97</v>
      </c>
      <c r="AH66" s="203">
        <v>0</v>
      </c>
      <c r="AI66" s="203">
        <v>61.05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36.97</v>
      </c>
      <c r="AH67" s="203">
        <v>0</v>
      </c>
      <c r="AI67" s="203">
        <v>61.05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36.97</v>
      </c>
      <c r="AH68" s="203">
        <v>0</v>
      </c>
      <c r="AI68" s="203">
        <v>61.05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2.81</v>
      </c>
      <c r="AD69" s="203">
        <v>0</v>
      </c>
      <c r="AE69" s="203">
        <v>0</v>
      </c>
      <c r="AF69" s="203">
        <v>0</v>
      </c>
      <c r="AG69" s="203">
        <v>36.97</v>
      </c>
      <c r="AH69" s="203">
        <v>0</v>
      </c>
      <c r="AI69" s="203">
        <v>61.05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2.81</v>
      </c>
      <c r="AD70" s="203">
        <v>0</v>
      </c>
      <c r="AE70" s="203">
        <v>0</v>
      </c>
      <c r="AF70" s="203">
        <v>0</v>
      </c>
      <c r="AG70" s="203">
        <v>36.97</v>
      </c>
      <c r="AH70" s="203">
        <v>0</v>
      </c>
      <c r="AI70" s="203">
        <v>61.05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2.81</v>
      </c>
      <c r="AD71" s="203">
        <v>0</v>
      </c>
      <c r="AE71" s="203">
        <v>0</v>
      </c>
      <c r="AF71" s="203">
        <v>0</v>
      </c>
      <c r="AG71" s="203">
        <v>36.97</v>
      </c>
      <c r="AH71" s="203">
        <v>0</v>
      </c>
      <c r="AI71" s="203">
        <v>61.05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2.81</v>
      </c>
      <c r="AD72" s="203">
        <v>0</v>
      </c>
      <c r="AE72" s="203">
        <v>0</v>
      </c>
      <c r="AF72" s="203">
        <v>0</v>
      </c>
      <c r="AG72" s="203">
        <v>36.97</v>
      </c>
      <c r="AH72" s="203">
        <v>0</v>
      </c>
      <c r="AI72" s="203">
        <v>61.05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2.81</v>
      </c>
      <c r="AD73" s="203">
        <v>0</v>
      </c>
      <c r="AE73" s="203">
        <v>0</v>
      </c>
      <c r="AF73" s="203">
        <v>0</v>
      </c>
      <c r="AG73" s="203">
        <v>36.97</v>
      </c>
      <c r="AH73" s="203">
        <v>0</v>
      </c>
      <c r="AI73" s="203">
        <v>61.05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2.81</v>
      </c>
      <c r="AD74" s="203">
        <v>0</v>
      </c>
      <c r="AE74" s="203">
        <v>0</v>
      </c>
      <c r="AF74" s="203">
        <v>0</v>
      </c>
      <c r="AG74" s="203">
        <v>36.81</v>
      </c>
      <c r="AH74" s="203">
        <v>0</v>
      </c>
      <c r="AI74" s="203">
        <v>61.51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2.81</v>
      </c>
      <c r="AD75" s="203">
        <v>0</v>
      </c>
      <c r="AE75" s="203">
        <v>0</v>
      </c>
      <c r="AF75" s="203">
        <v>0</v>
      </c>
      <c r="AG75" s="203">
        <v>36.81</v>
      </c>
      <c r="AH75" s="203">
        <v>0</v>
      </c>
      <c r="AI75" s="203">
        <v>61.51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2.81</v>
      </c>
      <c r="AD76" s="203">
        <v>0</v>
      </c>
      <c r="AE76" s="203">
        <v>0</v>
      </c>
      <c r="AF76" s="203">
        <v>0</v>
      </c>
      <c r="AG76" s="203">
        <v>36.81</v>
      </c>
      <c r="AH76" s="203">
        <v>0</v>
      </c>
      <c r="AI76" s="203">
        <v>61.51</v>
      </c>
      <c r="AJ76" s="203">
        <v>0</v>
      </c>
      <c r="AK76" s="203">
        <v>2.04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2.81</v>
      </c>
      <c r="AD77" s="203">
        <v>0</v>
      </c>
      <c r="AE77" s="203">
        <v>0</v>
      </c>
      <c r="AF77" s="203">
        <v>0</v>
      </c>
      <c r="AG77" s="203">
        <v>36.81</v>
      </c>
      <c r="AH77" s="203">
        <v>0</v>
      </c>
      <c r="AI77" s="203">
        <v>61.51</v>
      </c>
      <c r="AJ77" s="203">
        <v>0</v>
      </c>
      <c r="AK77" s="203">
        <v>2.04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2.7</v>
      </c>
      <c r="AD78" s="203">
        <v>0</v>
      </c>
      <c r="AE78" s="203">
        <v>0</v>
      </c>
      <c r="AF78" s="203">
        <v>0</v>
      </c>
      <c r="AG78" s="203">
        <v>36.81</v>
      </c>
      <c r="AH78" s="203">
        <v>0</v>
      </c>
      <c r="AI78" s="203">
        <v>61.51</v>
      </c>
      <c r="AJ78" s="203">
        <v>0</v>
      </c>
      <c r="AK78" s="203">
        <v>2.04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2.7</v>
      </c>
      <c r="AD79" s="203">
        <v>0</v>
      </c>
      <c r="AE79" s="203">
        <v>0</v>
      </c>
      <c r="AF79" s="203">
        <v>0</v>
      </c>
      <c r="AG79" s="203">
        <v>36.81</v>
      </c>
      <c r="AH79" s="203">
        <v>0</v>
      </c>
      <c r="AI79" s="203">
        <v>61.51</v>
      </c>
      <c r="AJ79" s="203">
        <v>0</v>
      </c>
      <c r="AK79" s="203">
        <v>2.04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2.7</v>
      </c>
      <c r="AD80" s="203">
        <v>0</v>
      </c>
      <c r="AE80" s="203">
        <v>0</v>
      </c>
      <c r="AF80" s="203">
        <v>0</v>
      </c>
      <c r="AG80" s="203">
        <v>36.81</v>
      </c>
      <c r="AH80" s="203">
        <v>0</v>
      </c>
      <c r="AI80" s="203">
        <v>61.51</v>
      </c>
      <c r="AJ80" s="203">
        <v>0</v>
      </c>
      <c r="AK80" s="203">
        <v>2.04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2.7</v>
      </c>
      <c r="AD81" s="203">
        <v>0</v>
      </c>
      <c r="AE81" s="203">
        <v>0</v>
      </c>
      <c r="AF81" s="203">
        <v>0</v>
      </c>
      <c r="AG81" s="203">
        <v>36.81</v>
      </c>
      <c r="AH81" s="203">
        <v>0</v>
      </c>
      <c r="AI81" s="203">
        <v>61.51</v>
      </c>
      <c r="AJ81" s="203">
        <v>0</v>
      </c>
      <c r="AK81" s="203">
        <v>2.04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2.65</v>
      </c>
      <c r="AD82" s="203">
        <v>0</v>
      </c>
      <c r="AE82" s="203">
        <v>0</v>
      </c>
      <c r="AF82" s="203">
        <v>0</v>
      </c>
      <c r="AG82" s="203">
        <v>36.81</v>
      </c>
      <c r="AH82" s="203">
        <v>0</v>
      </c>
      <c r="AI82" s="203">
        <v>61.51</v>
      </c>
      <c r="AJ82" s="203">
        <v>0</v>
      </c>
      <c r="AK82" s="203">
        <v>2.04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2.65</v>
      </c>
      <c r="AD83" s="203">
        <v>0</v>
      </c>
      <c r="AE83" s="203">
        <v>0</v>
      </c>
      <c r="AF83" s="203">
        <v>0</v>
      </c>
      <c r="AG83" s="203">
        <v>36.81</v>
      </c>
      <c r="AH83" s="203">
        <v>0</v>
      </c>
      <c r="AI83" s="203">
        <v>61.51</v>
      </c>
      <c r="AJ83" s="203">
        <v>0</v>
      </c>
      <c r="AK83" s="203">
        <v>2.95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2.65</v>
      </c>
      <c r="AD84" s="203">
        <v>0</v>
      </c>
      <c r="AE84" s="203">
        <v>0</v>
      </c>
      <c r="AF84" s="203">
        <v>0</v>
      </c>
      <c r="AG84" s="203">
        <v>36.81</v>
      </c>
      <c r="AH84" s="203">
        <v>0</v>
      </c>
      <c r="AI84" s="203">
        <v>61.51</v>
      </c>
      <c r="AJ84" s="203">
        <v>0</v>
      </c>
      <c r="AK84" s="203">
        <v>2.95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2.65</v>
      </c>
      <c r="AD85" s="203">
        <v>0</v>
      </c>
      <c r="AE85" s="203">
        <v>0</v>
      </c>
      <c r="AF85" s="203">
        <v>0</v>
      </c>
      <c r="AG85" s="203">
        <v>36.81</v>
      </c>
      <c r="AH85" s="203">
        <v>0</v>
      </c>
      <c r="AI85" s="203">
        <v>61.51</v>
      </c>
      <c r="AJ85" s="203">
        <v>0</v>
      </c>
      <c r="AK85" s="203">
        <v>2.95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2.65</v>
      </c>
      <c r="AD86" s="203">
        <v>0</v>
      </c>
      <c r="AE86" s="203">
        <v>0</v>
      </c>
      <c r="AF86" s="203">
        <v>0</v>
      </c>
      <c r="AG86" s="203">
        <v>36.81</v>
      </c>
      <c r="AH86" s="203">
        <v>0</v>
      </c>
      <c r="AI86" s="203">
        <v>61.51</v>
      </c>
      <c r="AJ86" s="203">
        <v>0</v>
      </c>
      <c r="AK86" s="203">
        <v>2.95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2.65</v>
      </c>
      <c r="AD87" s="203">
        <v>0</v>
      </c>
      <c r="AE87" s="203">
        <v>0</v>
      </c>
      <c r="AF87" s="203">
        <v>0</v>
      </c>
      <c r="AG87" s="203">
        <v>36.81</v>
      </c>
      <c r="AH87" s="203">
        <v>0</v>
      </c>
      <c r="AI87" s="203">
        <v>61.51</v>
      </c>
      <c r="AJ87" s="203">
        <v>0</v>
      </c>
      <c r="AK87" s="203">
        <v>2.4900000000000002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2.65</v>
      </c>
      <c r="AD88" s="203">
        <v>0</v>
      </c>
      <c r="AE88" s="203">
        <v>0</v>
      </c>
      <c r="AF88" s="203">
        <v>0</v>
      </c>
      <c r="AG88" s="203">
        <v>36.81</v>
      </c>
      <c r="AH88" s="203">
        <v>0</v>
      </c>
      <c r="AI88" s="203">
        <v>61.51</v>
      </c>
      <c r="AJ88" s="203">
        <v>0</v>
      </c>
      <c r="AK88" s="203">
        <v>2.4900000000000002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2.65</v>
      </c>
      <c r="AD89" s="203">
        <v>0</v>
      </c>
      <c r="AE89" s="203">
        <v>0</v>
      </c>
      <c r="AF89" s="203">
        <v>0</v>
      </c>
      <c r="AG89" s="203">
        <v>36.81</v>
      </c>
      <c r="AH89" s="203">
        <v>0</v>
      </c>
      <c r="AI89" s="203">
        <v>61.51</v>
      </c>
      <c r="AJ89" s="203">
        <v>0</v>
      </c>
      <c r="AK89" s="203">
        <v>2.4900000000000002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2.65</v>
      </c>
      <c r="AD90" s="203">
        <v>0</v>
      </c>
      <c r="AE90" s="203">
        <v>0</v>
      </c>
      <c r="AF90" s="203">
        <v>0</v>
      </c>
      <c r="AG90" s="203">
        <v>36.81</v>
      </c>
      <c r="AH90" s="203">
        <v>0</v>
      </c>
      <c r="AI90" s="203">
        <v>61.51</v>
      </c>
      <c r="AJ90" s="203">
        <v>0</v>
      </c>
      <c r="AK90" s="203">
        <v>2.4900000000000002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2.65</v>
      </c>
      <c r="AD91" s="203">
        <v>0</v>
      </c>
      <c r="AE91" s="203">
        <v>0</v>
      </c>
      <c r="AF91" s="203">
        <v>0</v>
      </c>
      <c r="AG91" s="203">
        <v>36.81</v>
      </c>
      <c r="AH91" s="203">
        <v>0</v>
      </c>
      <c r="AI91" s="203">
        <v>61.51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2.65</v>
      </c>
      <c r="AD92" s="203">
        <v>0</v>
      </c>
      <c r="AE92" s="203">
        <v>0</v>
      </c>
      <c r="AF92" s="203">
        <v>0</v>
      </c>
      <c r="AG92" s="203">
        <v>36.81</v>
      </c>
      <c r="AH92" s="203">
        <v>0</v>
      </c>
      <c r="AI92" s="203">
        <v>61.51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2.65</v>
      </c>
      <c r="AD93" s="203">
        <v>0</v>
      </c>
      <c r="AE93" s="203">
        <v>0</v>
      </c>
      <c r="AF93" s="203">
        <v>0</v>
      </c>
      <c r="AG93" s="203">
        <v>36.81</v>
      </c>
      <c r="AH93" s="203">
        <v>0</v>
      </c>
      <c r="AI93" s="203">
        <v>61.51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2.65</v>
      </c>
      <c r="AD94" s="203">
        <v>0</v>
      </c>
      <c r="AE94" s="203">
        <v>0</v>
      </c>
      <c r="AF94" s="203">
        <v>0</v>
      </c>
      <c r="AG94" s="203">
        <v>36.81</v>
      </c>
      <c r="AH94" s="203">
        <v>0</v>
      </c>
      <c r="AI94" s="203">
        <v>61.51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2.65</v>
      </c>
      <c r="AD95" s="203">
        <v>0</v>
      </c>
      <c r="AE95" s="203">
        <v>0</v>
      </c>
      <c r="AF95" s="203">
        <v>0</v>
      </c>
      <c r="AG95" s="203">
        <v>36.81</v>
      </c>
      <c r="AH95" s="203">
        <v>0</v>
      </c>
      <c r="AI95" s="203">
        <v>61.51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2.65</v>
      </c>
      <c r="AD96" s="203">
        <v>0</v>
      </c>
      <c r="AE96" s="203">
        <v>0</v>
      </c>
      <c r="AF96" s="203">
        <v>0</v>
      </c>
      <c r="AG96" s="203">
        <v>36.81</v>
      </c>
      <c r="AH96" s="203">
        <v>0</v>
      </c>
      <c r="AI96" s="203">
        <v>61.51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2.65</v>
      </c>
      <c r="AD97" s="203">
        <v>0</v>
      </c>
      <c r="AE97" s="203">
        <v>0</v>
      </c>
      <c r="AF97" s="203">
        <v>0</v>
      </c>
      <c r="AG97" s="203">
        <v>36.81</v>
      </c>
      <c r="AH97" s="203">
        <v>0</v>
      </c>
      <c r="AI97" s="203">
        <v>61.51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2.65</v>
      </c>
      <c r="AD98" s="203">
        <v>0</v>
      </c>
      <c r="AE98" s="203">
        <v>0</v>
      </c>
      <c r="AF98" s="203">
        <v>0</v>
      </c>
      <c r="AG98" s="203">
        <v>36.81</v>
      </c>
      <c r="AH98" s="203">
        <v>0</v>
      </c>
      <c r="AI98" s="203">
        <v>61.51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5.6462500000000033E-2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0.88627999999999918</v>
      </c>
      <c r="AH99">
        <f t="shared" si="0"/>
        <v>0</v>
      </c>
      <c r="AI99">
        <f t="shared" si="0"/>
        <v>1.4750900000000033</v>
      </c>
      <c r="AJ99">
        <f t="shared" si="0"/>
        <v>0</v>
      </c>
      <c r="AK99">
        <f t="shared" si="0"/>
        <v>5.031999999999999E-2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10.57</v>
      </c>
      <c r="D3" s="203">
        <v>2.58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2.95</v>
      </c>
      <c r="L3" s="203">
        <v>211.96</v>
      </c>
      <c r="M3" s="203">
        <v>0.49</v>
      </c>
      <c r="N3" s="203">
        <v>1.27</v>
      </c>
      <c r="O3" s="203">
        <v>0</v>
      </c>
      <c r="P3" s="203">
        <v>1.5</v>
      </c>
      <c r="Q3" s="203">
        <v>7.01</v>
      </c>
      <c r="R3" s="203">
        <v>9.15</v>
      </c>
      <c r="S3" s="203">
        <v>6.17</v>
      </c>
      <c r="T3" s="203">
        <v>0</v>
      </c>
      <c r="U3" s="203">
        <v>1.87</v>
      </c>
      <c r="V3" s="203">
        <v>0.22</v>
      </c>
      <c r="W3" s="203">
        <v>6.57</v>
      </c>
      <c r="X3" s="203">
        <v>1.58</v>
      </c>
      <c r="Y3" s="203">
        <v>0</v>
      </c>
      <c r="Z3" s="203">
        <v>1.27</v>
      </c>
      <c r="AA3" s="203">
        <v>13.94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23.52</v>
      </c>
      <c r="AH3" s="203">
        <v>0</v>
      </c>
      <c r="AI3" s="203">
        <v>39.14</v>
      </c>
      <c r="AJ3" s="203">
        <v>0</v>
      </c>
      <c r="AK3" s="203">
        <v>19.600000000000001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10.57</v>
      </c>
      <c r="D4" s="203">
        <v>2.58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2.95</v>
      </c>
      <c r="L4" s="203">
        <v>211.96</v>
      </c>
      <c r="M4" s="203">
        <v>0.49</v>
      </c>
      <c r="N4" s="203">
        <v>1.27</v>
      </c>
      <c r="O4" s="203">
        <v>0</v>
      </c>
      <c r="P4" s="203">
        <v>1.5</v>
      </c>
      <c r="Q4" s="203">
        <v>7.01</v>
      </c>
      <c r="R4" s="203">
        <v>9.15</v>
      </c>
      <c r="S4" s="203">
        <v>6.17</v>
      </c>
      <c r="T4" s="203">
        <v>0</v>
      </c>
      <c r="U4" s="203">
        <v>1.87</v>
      </c>
      <c r="V4" s="203">
        <v>0.22</v>
      </c>
      <c r="W4" s="203">
        <v>7.22</v>
      </c>
      <c r="X4" s="203">
        <v>1.58</v>
      </c>
      <c r="Y4" s="203">
        <v>0</v>
      </c>
      <c r="Z4" s="203">
        <v>1.27</v>
      </c>
      <c r="AA4" s="203">
        <v>13.94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23.52</v>
      </c>
      <c r="AH4" s="203">
        <v>0</v>
      </c>
      <c r="AI4" s="203">
        <v>39.14</v>
      </c>
      <c r="AJ4" s="203">
        <v>0</v>
      </c>
      <c r="AK4" s="203">
        <v>19.600000000000001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10.57</v>
      </c>
      <c r="D5" s="203">
        <v>2.58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2.95</v>
      </c>
      <c r="L5" s="203">
        <v>211.96</v>
      </c>
      <c r="M5" s="203">
        <v>0.49</v>
      </c>
      <c r="N5" s="203">
        <v>1.27</v>
      </c>
      <c r="O5" s="203">
        <v>0</v>
      </c>
      <c r="P5" s="203">
        <v>1.5</v>
      </c>
      <c r="Q5" s="203">
        <v>7.01</v>
      </c>
      <c r="R5" s="203">
        <v>9.15</v>
      </c>
      <c r="S5" s="203">
        <v>6.17</v>
      </c>
      <c r="T5" s="203">
        <v>0</v>
      </c>
      <c r="U5" s="203">
        <v>1.87</v>
      </c>
      <c r="V5" s="203">
        <v>0.22</v>
      </c>
      <c r="W5" s="203">
        <v>7.22</v>
      </c>
      <c r="X5" s="203">
        <v>1.59</v>
      </c>
      <c r="Y5" s="203">
        <v>0</v>
      </c>
      <c r="Z5" s="203">
        <v>0.97</v>
      </c>
      <c r="AA5" s="203">
        <v>13.94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23.52</v>
      </c>
      <c r="AH5" s="203">
        <v>0</v>
      </c>
      <c r="AI5" s="203">
        <v>39.14</v>
      </c>
      <c r="AJ5" s="203">
        <v>0</v>
      </c>
      <c r="AK5" s="203">
        <v>19.600000000000001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10.57</v>
      </c>
      <c r="D6" s="203">
        <v>2.58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2.95</v>
      </c>
      <c r="L6" s="203">
        <v>211.96</v>
      </c>
      <c r="M6" s="203">
        <v>0.49</v>
      </c>
      <c r="N6" s="203">
        <v>1.27</v>
      </c>
      <c r="O6" s="203">
        <v>0</v>
      </c>
      <c r="P6" s="203">
        <v>1.5</v>
      </c>
      <c r="Q6" s="203">
        <v>7.01</v>
      </c>
      <c r="R6" s="203">
        <v>9.15</v>
      </c>
      <c r="S6" s="203">
        <v>6.17</v>
      </c>
      <c r="T6" s="203">
        <v>0</v>
      </c>
      <c r="U6" s="203">
        <v>1.87</v>
      </c>
      <c r="V6" s="203">
        <v>0.22</v>
      </c>
      <c r="W6" s="203">
        <v>7.22</v>
      </c>
      <c r="X6" s="203">
        <v>1.59</v>
      </c>
      <c r="Y6" s="203">
        <v>0</v>
      </c>
      <c r="Z6" s="203">
        <v>16.68</v>
      </c>
      <c r="AA6" s="203">
        <v>13.94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23.52</v>
      </c>
      <c r="AH6" s="203">
        <v>0</v>
      </c>
      <c r="AI6" s="203">
        <v>39.14</v>
      </c>
      <c r="AJ6" s="203">
        <v>0</v>
      </c>
      <c r="AK6" s="203">
        <v>19.600000000000001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10.57</v>
      </c>
      <c r="D7" s="203">
        <v>2.58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1.39</v>
      </c>
      <c r="L7" s="203">
        <v>211.96</v>
      </c>
      <c r="M7" s="203">
        <v>0.49</v>
      </c>
      <c r="N7" s="203">
        <v>1.27</v>
      </c>
      <c r="O7" s="203">
        <v>0</v>
      </c>
      <c r="P7" s="203">
        <v>1.5</v>
      </c>
      <c r="Q7" s="203">
        <v>7.01</v>
      </c>
      <c r="R7" s="203">
        <v>6.59</v>
      </c>
      <c r="S7" s="203">
        <v>4.18</v>
      </c>
      <c r="T7" s="203">
        <v>0</v>
      </c>
      <c r="U7" s="203">
        <v>1.87</v>
      </c>
      <c r="V7" s="203">
        <v>4.43</v>
      </c>
      <c r="W7" s="203">
        <v>7.15</v>
      </c>
      <c r="X7" s="203">
        <v>28.85</v>
      </c>
      <c r="Y7" s="203">
        <v>0</v>
      </c>
      <c r="Z7" s="203">
        <v>16.87</v>
      </c>
      <c r="AA7" s="203">
        <v>6.65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23.52</v>
      </c>
      <c r="AH7" s="203">
        <v>0</v>
      </c>
      <c r="AI7" s="203">
        <v>39.14</v>
      </c>
      <c r="AJ7" s="203">
        <v>0</v>
      </c>
      <c r="AK7" s="203">
        <v>11.79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10.57</v>
      </c>
      <c r="D8" s="203">
        <v>2.58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1.39</v>
      </c>
      <c r="L8" s="203">
        <v>211.96</v>
      </c>
      <c r="M8" s="203">
        <v>0.49</v>
      </c>
      <c r="N8" s="203">
        <v>1.27</v>
      </c>
      <c r="O8" s="203">
        <v>0</v>
      </c>
      <c r="P8" s="203">
        <v>1.5</v>
      </c>
      <c r="Q8" s="203">
        <v>7.01</v>
      </c>
      <c r="R8" s="203">
        <v>6.59</v>
      </c>
      <c r="S8" s="203">
        <v>4.18</v>
      </c>
      <c r="T8" s="203">
        <v>0</v>
      </c>
      <c r="U8" s="203">
        <v>1.87</v>
      </c>
      <c r="V8" s="203">
        <v>4.43</v>
      </c>
      <c r="W8" s="203">
        <v>7.22</v>
      </c>
      <c r="X8" s="203">
        <v>28.85</v>
      </c>
      <c r="Y8" s="203">
        <v>0</v>
      </c>
      <c r="Z8" s="203">
        <v>16.87</v>
      </c>
      <c r="AA8" s="203">
        <v>6.65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23.52</v>
      </c>
      <c r="AH8" s="203">
        <v>0</v>
      </c>
      <c r="AI8" s="203">
        <v>39.14</v>
      </c>
      <c r="AJ8" s="203">
        <v>0</v>
      </c>
      <c r="AK8" s="203">
        <v>11.79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10.57</v>
      </c>
      <c r="D9" s="203">
        <v>2.58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1.39</v>
      </c>
      <c r="L9" s="203">
        <v>211.96</v>
      </c>
      <c r="M9" s="203">
        <v>0.49</v>
      </c>
      <c r="N9" s="203">
        <v>1.27</v>
      </c>
      <c r="O9" s="203">
        <v>0</v>
      </c>
      <c r="P9" s="203">
        <v>1.5</v>
      </c>
      <c r="Q9" s="203">
        <v>7.01</v>
      </c>
      <c r="R9" s="203">
        <v>6.59</v>
      </c>
      <c r="S9" s="203">
        <v>4.18</v>
      </c>
      <c r="T9" s="203">
        <v>0</v>
      </c>
      <c r="U9" s="203">
        <v>1.87</v>
      </c>
      <c r="V9" s="203">
        <v>4.43</v>
      </c>
      <c r="W9" s="203">
        <v>7.22</v>
      </c>
      <c r="X9" s="203">
        <v>28.85</v>
      </c>
      <c r="Y9" s="203">
        <v>0</v>
      </c>
      <c r="Z9" s="203">
        <v>16.87</v>
      </c>
      <c r="AA9" s="203">
        <v>6.65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23.52</v>
      </c>
      <c r="AH9" s="203">
        <v>0</v>
      </c>
      <c r="AI9" s="203">
        <v>39.14</v>
      </c>
      <c r="AJ9" s="203">
        <v>0</v>
      </c>
      <c r="AK9" s="203">
        <v>11.79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10.57</v>
      </c>
      <c r="D10" s="203">
        <v>2.58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1.39</v>
      </c>
      <c r="L10" s="203">
        <v>211.96</v>
      </c>
      <c r="M10" s="203">
        <v>0.49</v>
      </c>
      <c r="N10" s="203">
        <v>1.27</v>
      </c>
      <c r="O10" s="203">
        <v>0</v>
      </c>
      <c r="P10" s="203">
        <v>1.5</v>
      </c>
      <c r="Q10" s="203">
        <v>7.01</v>
      </c>
      <c r="R10" s="203">
        <v>6.59</v>
      </c>
      <c r="S10" s="203">
        <v>4.18</v>
      </c>
      <c r="T10" s="203">
        <v>0</v>
      </c>
      <c r="U10" s="203">
        <v>1.87</v>
      </c>
      <c r="V10" s="203">
        <v>4.43</v>
      </c>
      <c r="W10" s="203">
        <v>7.22</v>
      </c>
      <c r="X10" s="203">
        <v>28.85</v>
      </c>
      <c r="Y10" s="203">
        <v>0</v>
      </c>
      <c r="Z10" s="203">
        <v>16.87</v>
      </c>
      <c r="AA10" s="203">
        <v>6.65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23.52</v>
      </c>
      <c r="AH10" s="203">
        <v>0</v>
      </c>
      <c r="AI10" s="203">
        <v>39.14</v>
      </c>
      <c r="AJ10" s="203">
        <v>0</v>
      </c>
      <c r="AK10" s="203">
        <v>11.79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10.57</v>
      </c>
      <c r="D11" s="203">
        <v>2.58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1.39</v>
      </c>
      <c r="L11" s="203">
        <v>211.96</v>
      </c>
      <c r="M11" s="203">
        <v>0.49</v>
      </c>
      <c r="N11" s="203">
        <v>1.27</v>
      </c>
      <c r="O11" s="203">
        <v>0</v>
      </c>
      <c r="P11" s="203">
        <v>1.5</v>
      </c>
      <c r="Q11" s="203">
        <v>7.01</v>
      </c>
      <c r="R11" s="203">
        <v>6.59</v>
      </c>
      <c r="S11" s="203">
        <v>4.18</v>
      </c>
      <c r="T11" s="203">
        <v>0</v>
      </c>
      <c r="U11" s="203">
        <v>1.87</v>
      </c>
      <c r="V11" s="203">
        <v>4.43</v>
      </c>
      <c r="W11" s="203">
        <v>7.22</v>
      </c>
      <c r="X11" s="203">
        <v>28.85</v>
      </c>
      <c r="Y11" s="203">
        <v>0</v>
      </c>
      <c r="Z11" s="203">
        <v>16.87</v>
      </c>
      <c r="AA11" s="203">
        <v>6.65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23.52</v>
      </c>
      <c r="AH11" s="203">
        <v>0</v>
      </c>
      <c r="AI11" s="203">
        <v>39.14</v>
      </c>
      <c r="AJ11" s="203">
        <v>0</v>
      </c>
      <c r="AK11" s="203">
        <v>11.79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10.57</v>
      </c>
      <c r="D12" s="203">
        <v>2.58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1.39</v>
      </c>
      <c r="L12" s="203">
        <v>211.96</v>
      </c>
      <c r="M12" s="203">
        <v>0.49</v>
      </c>
      <c r="N12" s="203">
        <v>1.27</v>
      </c>
      <c r="O12" s="203">
        <v>0</v>
      </c>
      <c r="P12" s="203">
        <v>1.5</v>
      </c>
      <c r="Q12" s="203">
        <v>7.01</v>
      </c>
      <c r="R12" s="203">
        <v>6.59</v>
      </c>
      <c r="S12" s="203">
        <v>4.18</v>
      </c>
      <c r="T12" s="203">
        <v>0</v>
      </c>
      <c r="U12" s="203">
        <v>1.87</v>
      </c>
      <c r="V12" s="203">
        <v>4.43</v>
      </c>
      <c r="W12" s="203">
        <v>7.22</v>
      </c>
      <c r="X12" s="203">
        <v>28.85</v>
      </c>
      <c r="Y12" s="203">
        <v>0</v>
      </c>
      <c r="Z12" s="203">
        <v>16.87</v>
      </c>
      <c r="AA12" s="203">
        <v>6.65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23.52</v>
      </c>
      <c r="AH12" s="203">
        <v>0</v>
      </c>
      <c r="AI12" s="203">
        <v>39.14</v>
      </c>
      <c r="AJ12" s="203">
        <v>0</v>
      </c>
      <c r="AK12" s="203">
        <v>11.79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10.57</v>
      </c>
      <c r="D13" s="203">
        <v>2.58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1.39</v>
      </c>
      <c r="L13" s="203">
        <v>211.96</v>
      </c>
      <c r="M13" s="203">
        <v>0.49</v>
      </c>
      <c r="N13" s="203">
        <v>1.27</v>
      </c>
      <c r="O13" s="203">
        <v>0</v>
      </c>
      <c r="P13" s="203">
        <v>1.5</v>
      </c>
      <c r="Q13" s="203">
        <v>7.01</v>
      </c>
      <c r="R13" s="203">
        <v>6.66</v>
      </c>
      <c r="S13" s="203">
        <v>4.22</v>
      </c>
      <c r="T13" s="203">
        <v>0</v>
      </c>
      <c r="U13" s="203">
        <v>1.87</v>
      </c>
      <c r="V13" s="203">
        <v>4.43</v>
      </c>
      <c r="W13" s="203">
        <v>7.22</v>
      </c>
      <c r="X13" s="203">
        <v>28.85</v>
      </c>
      <c r="Y13" s="203">
        <v>0</v>
      </c>
      <c r="Z13" s="203">
        <v>16.87</v>
      </c>
      <c r="AA13" s="203">
        <v>6.65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23.52</v>
      </c>
      <c r="AH13" s="203">
        <v>0</v>
      </c>
      <c r="AI13" s="203">
        <v>39.14</v>
      </c>
      <c r="AJ13" s="203">
        <v>0</v>
      </c>
      <c r="AK13" s="203">
        <v>12.35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10.57</v>
      </c>
      <c r="D14" s="203">
        <v>2.58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1.39</v>
      </c>
      <c r="L14" s="203">
        <v>211.96</v>
      </c>
      <c r="M14" s="203">
        <v>0.49</v>
      </c>
      <c r="N14" s="203">
        <v>1.27</v>
      </c>
      <c r="O14" s="203">
        <v>0</v>
      </c>
      <c r="P14" s="203">
        <v>1.5</v>
      </c>
      <c r="Q14" s="203">
        <v>7.01</v>
      </c>
      <c r="R14" s="203">
        <v>6.66</v>
      </c>
      <c r="S14" s="203">
        <v>4.22</v>
      </c>
      <c r="T14" s="203">
        <v>0</v>
      </c>
      <c r="U14" s="203">
        <v>1.87</v>
      </c>
      <c r="V14" s="203">
        <v>4.43</v>
      </c>
      <c r="W14" s="203">
        <v>7.22</v>
      </c>
      <c r="X14" s="203">
        <v>28.85</v>
      </c>
      <c r="Y14" s="203">
        <v>0</v>
      </c>
      <c r="Z14" s="203">
        <v>16.87</v>
      </c>
      <c r="AA14" s="203">
        <v>6.65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23.52</v>
      </c>
      <c r="AH14" s="203">
        <v>0</v>
      </c>
      <c r="AI14" s="203">
        <v>39.14</v>
      </c>
      <c r="AJ14" s="203">
        <v>0</v>
      </c>
      <c r="AK14" s="203">
        <v>12.35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10.57</v>
      </c>
      <c r="D15" s="203">
        <v>2.58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1.39</v>
      </c>
      <c r="L15" s="203">
        <v>211.96</v>
      </c>
      <c r="M15" s="203">
        <v>0.49</v>
      </c>
      <c r="N15" s="203">
        <v>1.27</v>
      </c>
      <c r="O15" s="203">
        <v>0</v>
      </c>
      <c r="P15" s="203">
        <v>1.5</v>
      </c>
      <c r="Q15" s="203">
        <v>7.01</v>
      </c>
      <c r="R15" s="203">
        <v>6.66</v>
      </c>
      <c r="S15" s="203">
        <v>4.22</v>
      </c>
      <c r="T15" s="203">
        <v>0</v>
      </c>
      <c r="U15" s="203">
        <v>1.87</v>
      </c>
      <c r="V15" s="203">
        <v>4.43</v>
      </c>
      <c r="W15" s="203">
        <v>7.22</v>
      </c>
      <c r="X15" s="203">
        <v>28.86</v>
      </c>
      <c r="Y15" s="203">
        <v>0</v>
      </c>
      <c r="Z15" s="203">
        <v>16.170000000000002</v>
      </c>
      <c r="AA15" s="203">
        <v>6.65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23.52</v>
      </c>
      <c r="AH15" s="203">
        <v>0</v>
      </c>
      <c r="AI15" s="203">
        <v>39.14</v>
      </c>
      <c r="AJ15" s="203">
        <v>0</v>
      </c>
      <c r="AK15" s="203">
        <v>12.35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10.57</v>
      </c>
      <c r="D16" s="203">
        <v>2.58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1.39</v>
      </c>
      <c r="L16" s="203">
        <v>211.96</v>
      </c>
      <c r="M16" s="203">
        <v>0.49</v>
      </c>
      <c r="N16" s="203">
        <v>1.27</v>
      </c>
      <c r="O16" s="203">
        <v>0</v>
      </c>
      <c r="P16" s="203">
        <v>1.5</v>
      </c>
      <c r="Q16" s="203">
        <v>7.01</v>
      </c>
      <c r="R16" s="203">
        <v>6.66</v>
      </c>
      <c r="S16" s="203">
        <v>4.22</v>
      </c>
      <c r="T16" s="203">
        <v>0</v>
      </c>
      <c r="U16" s="203">
        <v>1.87</v>
      </c>
      <c r="V16" s="203">
        <v>4.43</v>
      </c>
      <c r="W16" s="203">
        <v>7.22</v>
      </c>
      <c r="X16" s="203">
        <v>28.86</v>
      </c>
      <c r="Y16" s="203">
        <v>0</v>
      </c>
      <c r="Z16" s="203">
        <v>16.87</v>
      </c>
      <c r="AA16" s="203">
        <v>6.65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23.52</v>
      </c>
      <c r="AH16" s="203">
        <v>0</v>
      </c>
      <c r="AI16" s="203">
        <v>39.14</v>
      </c>
      <c r="AJ16" s="203">
        <v>0</v>
      </c>
      <c r="AK16" s="203">
        <v>12.35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10.57</v>
      </c>
      <c r="D17" s="203">
        <v>2.58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1.39</v>
      </c>
      <c r="L17" s="203">
        <v>211.96</v>
      </c>
      <c r="M17" s="203">
        <v>0.49</v>
      </c>
      <c r="N17" s="203">
        <v>1.27</v>
      </c>
      <c r="O17" s="203">
        <v>0</v>
      </c>
      <c r="P17" s="203">
        <v>1.5</v>
      </c>
      <c r="Q17" s="203">
        <v>7.01</v>
      </c>
      <c r="R17" s="203">
        <v>6.66</v>
      </c>
      <c r="S17" s="203">
        <v>4.22</v>
      </c>
      <c r="T17" s="203">
        <v>0</v>
      </c>
      <c r="U17" s="203">
        <v>1.87</v>
      </c>
      <c r="V17" s="203">
        <v>4.43</v>
      </c>
      <c r="W17" s="203">
        <v>7.22</v>
      </c>
      <c r="X17" s="203">
        <v>28.86</v>
      </c>
      <c r="Y17" s="203">
        <v>0</v>
      </c>
      <c r="Z17" s="203">
        <v>16.87</v>
      </c>
      <c r="AA17" s="203">
        <v>6.65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23.52</v>
      </c>
      <c r="AH17" s="203">
        <v>0</v>
      </c>
      <c r="AI17" s="203">
        <v>39.14</v>
      </c>
      <c r="AJ17" s="203">
        <v>0</v>
      </c>
      <c r="AK17" s="203">
        <v>12.35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10.57</v>
      </c>
      <c r="D18" s="203">
        <v>2.58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1.39</v>
      </c>
      <c r="L18" s="203">
        <v>211.96</v>
      </c>
      <c r="M18" s="203">
        <v>0.49</v>
      </c>
      <c r="N18" s="203">
        <v>1.27</v>
      </c>
      <c r="O18" s="203">
        <v>0</v>
      </c>
      <c r="P18" s="203">
        <v>1.5</v>
      </c>
      <c r="Q18" s="203">
        <v>7.01</v>
      </c>
      <c r="R18" s="203">
        <v>6.66</v>
      </c>
      <c r="S18" s="203">
        <v>4.22</v>
      </c>
      <c r="T18" s="203">
        <v>0</v>
      </c>
      <c r="U18" s="203">
        <v>1.87</v>
      </c>
      <c r="V18" s="203">
        <v>4.43</v>
      </c>
      <c r="W18" s="203">
        <v>7.22</v>
      </c>
      <c r="X18" s="203">
        <v>28.86</v>
      </c>
      <c r="Y18" s="203">
        <v>0</v>
      </c>
      <c r="Z18" s="203">
        <v>16.87</v>
      </c>
      <c r="AA18" s="203">
        <v>6.65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23.52</v>
      </c>
      <c r="AH18" s="203">
        <v>0</v>
      </c>
      <c r="AI18" s="203">
        <v>39.14</v>
      </c>
      <c r="AJ18" s="203">
        <v>0</v>
      </c>
      <c r="AK18" s="203">
        <v>12.35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10.57</v>
      </c>
      <c r="D19" s="203">
        <v>2.58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1.39</v>
      </c>
      <c r="L19" s="203">
        <v>211.96</v>
      </c>
      <c r="M19" s="203">
        <v>0.49</v>
      </c>
      <c r="N19" s="203">
        <v>1.27</v>
      </c>
      <c r="O19" s="203">
        <v>0</v>
      </c>
      <c r="P19" s="203">
        <v>1.5</v>
      </c>
      <c r="Q19" s="203">
        <v>7.01</v>
      </c>
      <c r="R19" s="203">
        <v>6.66</v>
      </c>
      <c r="S19" s="203">
        <v>4.22</v>
      </c>
      <c r="T19" s="203">
        <v>0</v>
      </c>
      <c r="U19" s="203">
        <v>1.87</v>
      </c>
      <c r="V19" s="203">
        <v>4.43</v>
      </c>
      <c r="W19" s="203">
        <v>7.22</v>
      </c>
      <c r="X19" s="203">
        <v>28.86</v>
      </c>
      <c r="Y19" s="203">
        <v>0</v>
      </c>
      <c r="Z19" s="203">
        <v>16.87</v>
      </c>
      <c r="AA19" s="203">
        <v>6.65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23.52</v>
      </c>
      <c r="AH19" s="203">
        <v>0</v>
      </c>
      <c r="AI19" s="203">
        <v>39.14</v>
      </c>
      <c r="AJ19" s="203">
        <v>0</v>
      </c>
      <c r="AK19" s="203">
        <v>14.31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10.57</v>
      </c>
      <c r="D20" s="203">
        <v>2.58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1.39</v>
      </c>
      <c r="L20" s="203">
        <v>211.96</v>
      </c>
      <c r="M20" s="203">
        <v>0.49</v>
      </c>
      <c r="N20" s="203">
        <v>1.27</v>
      </c>
      <c r="O20" s="203">
        <v>0</v>
      </c>
      <c r="P20" s="203">
        <v>1.5</v>
      </c>
      <c r="Q20" s="203">
        <v>7.01</v>
      </c>
      <c r="R20" s="203">
        <v>6.66</v>
      </c>
      <c r="S20" s="203">
        <v>4.22</v>
      </c>
      <c r="T20" s="203">
        <v>0</v>
      </c>
      <c r="U20" s="203">
        <v>1.87</v>
      </c>
      <c r="V20" s="203">
        <v>4.43</v>
      </c>
      <c r="W20" s="203">
        <v>7.22</v>
      </c>
      <c r="X20" s="203">
        <v>28.86</v>
      </c>
      <c r="Y20" s="203">
        <v>0</v>
      </c>
      <c r="Z20" s="203">
        <v>16.87</v>
      </c>
      <c r="AA20" s="203">
        <v>6.65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23.52</v>
      </c>
      <c r="AH20" s="203">
        <v>0</v>
      </c>
      <c r="AI20" s="203">
        <v>39.14</v>
      </c>
      <c r="AJ20" s="203">
        <v>0</v>
      </c>
      <c r="AK20" s="203">
        <v>14.31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10.57</v>
      </c>
      <c r="D21" s="203">
        <v>2.58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1.39</v>
      </c>
      <c r="L21" s="203">
        <v>211.96</v>
      </c>
      <c r="M21" s="203">
        <v>0.49</v>
      </c>
      <c r="N21" s="203">
        <v>1.27</v>
      </c>
      <c r="O21" s="203">
        <v>0</v>
      </c>
      <c r="P21" s="203">
        <v>1.5</v>
      </c>
      <c r="Q21" s="203">
        <v>7.01</v>
      </c>
      <c r="R21" s="203">
        <v>6.66</v>
      </c>
      <c r="S21" s="203">
        <v>4.22</v>
      </c>
      <c r="T21" s="203">
        <v>0</v>
      </c>
      <c r="U21" s="203">
        <v>1.87</v>
      </c>
      <c r="V21" s="203">
        <v>4.43</v>
      </c>
      <c r="W21" s="203">
        <v>7.22</v>
      </c>
      <c r="X21" s="203">
        <v>28.86</v>
      </c>
      <c r="Y21" s="203">
        <v>0</v>
      </c>
      <c r="Z21" s="203">
        <v>16.87</v>
      </c>
      <c r="AA21" s="203">
        <v>6.65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23.52</v>
      </c>
      <c r="AH21" s="203">
        <v>0</v>
      </c>
      <c r="AI21" s="203">
        <v>39.14</v>
      </c>
      <c r="AJ21" s="203">
        <v>0</v>
      </c>
      <c r="AK21" s="203">
        <v>14.31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10.57</v>
      </c>
      <c r="D22" s="203">
        <v>2.58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1.39</v>
      </c>
      <c r="L22" s="203">
        <v>211.96</v>
      </c>
      <c r="M22" s="203">
        <v>0.49</v>
      </c>
      <c r="N22" s="203">
        <v>1.27</v>
      </c>
      <c r="O22" s="203">
        <v>0</v>
      </c>
      <c r="P22" s="203">
        <v>1.5</v>
      </c>
      <c r="Q22" s="203">
        <v>7.01</v>
      </c>
      <c r="R22" s="203">
        <v>6.66</v>
      </c>
      <c r="S22" s="203">
        <v>4.22</v>
      </c>
      <c r="T22" s="203">
        <v>0</v>
      </c>
      <c r="U22" s="203">
        <v>1.87</v>
      </c>
      <c r="V22" s="203">
        <v>4.43</v>
      </c>
      <c r="W22" s="203">
        <v>7.22</v>
      </c>
      <c r="X22" s="203">
        <v>28.86</v>
      </c>
      <c r="Y22" s="203">
        <v>0</v>
      </c>
      <c r="Z22" s="203">
        <v>16.87</v>
      </c>
      <c r="AA22" s="203">
        <v>6.65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23.52</v>
      </c>
      <c r="AH22" s="203">
        <v>0</v>
      </c>
      <c r="AI22" s="203">
        <v>39.14</v>
      </c>
      <c r="AJ22" s="203">
        <v>0</v>
      </c>
      <c r="AK22" s="203">
        <v>14.31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10.57</v>
      </c>
      <c r="D23" s="203">
        <v>2.58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1.39</v>
      </c>
      <c r="L23" s="203">
        <v>211.96</v>
      </c>
      <c r="M23" s="203">
        <v>0.49</v>
      </c>
      <c r="N23" s="203">
        <v>1.27</v>
      </c>
      <c r="O23" s="203">
        <v>0</v>
      </c>
      <c r="P23" s="203">
        <v>1.5</v>
      </c>
      <c r="Q23" s="203">
        <v>7.01</v>
      </c>
      <c r="R23" s="203">
        <v>6.61</v>
      </c>
      <c r="S23" s="203">
        <v>4.17</v>
      </c>
      <c r="T23" s="203">
        <v>0</v>
      </c>
      <c r="U23" s="203">
        <v>1.87</v>
      </c>
      <c r="V23" s="203">
        <v>4.43</v>
      </c>
      <c r="W23" s="203">
        <v>7.22</v>
      </c>
      <c r="X23" s="203">
        <v>28.85</v>
      </c>
      <c r="Y23" s="203">
        <v>0</v>
      </c>
      <c r="Z23" s="203">
        <v>16.87</v>
      </c>
      <c r="AA23" s="203">
        <v>6.65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23.52</v>
      </c>
      <c r="AH23" s="203">
        <v>0</v>
      </c>
      <c r="AI23" s="203">
        <v>39.14</v>
      </c>
      <c r="AJ23" s="203">
        <v>0</v>
      </c>
      <c r="AK23" s="203">
        <v>14.31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10.57</v>
      </c>
      <c r="D24" s="203">
        <v>2.58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1.39</v>
      </c>
      <c r="L24" s="203">
        <v>211.96</v>
      </c>
      <c r="M24" s="203">
        <v>0.49</v>
      </c>
      <c r="N24" s="203">
        <v>1.27</v>
      </c>
      <c r="O24" s="203">
        <v>0</v>
      </c>
      <c r="P24" s="203">
        <v>1.5</v>
      </c>
      <c r="Q24" s="203">
        <v>7.01</v>
      </c>
      <c r="R24" s="203">
        <v>6.61</v>
      </c>
      <c r="S24" s="203">
        <v>4.17</v>
      </c>
      <c r="T24" s="203">
        <v>0</v>
      </c>
      <c r="U24" s="203">
        <v>1.87</v>
      </c>
      <c r="V24" s="203">
        <v>4.43</v>
      </c>
      <c r="W24" s="203">
        <v>7.22</v>
      </c>
      <c r="X24" s="203">
        <v>28.85</v>
      </c>
      <c r="Y24" s="203">
        <v>0</v>
      </c>
      <c r="Z24" s="203">
        <v>16.87</v>
      </c>
      <c r="AA24" s="203">
        <v>6.65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23.52</v>
      </c>
      <c r="AH24" s="203">
        <v>0</v>
      </c>
      <c r="AI24" s="203">
        <v>39.14</v>
      </c>
      <c r="AJ24" s="203">
        <v>0</v>
      </c>
      <c r="AK24" s="203">
        <v>14.31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10.57</v>
      </c>
      <c r="D25" s="203">
        <v>2.58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1.39</v>
      </c>
      <c r="L25" s="203">
        <v>211.96</v>
      </c>
      <c r="M25" s="203">
        <v>0.49</v>
      </c>
      <c r="N25" s="203">
        <v>1.27</v>
      </c>
      <c r="O25" s="203">
        <v>0</v>
      </c>
      <c r="P25" s="203">
        <v>1.5</v>
      </c>
      <c r="Q25" s="203">
        <v>7.01</v>
      </c>
      <c r="R25" s="203">
        <v>9.01</v>
      </c>
      <c r="S25" s="203">
        <v>6.1</v>
      </c>
      <c r="T25" s="203">
        <v>0</v>
      </c>
      <c r="U25" s="203">
        <v>1.87</v>
      </c>
      <c r="V25" s="203">
        <v>4.43</v>
      </c>
      <c r="W25" s="203">
        <v>7.22</v>
      </c>
      <c r="X25" s="203">
        <v>28.85</v>
      </c>
      <c r="Y25" s="203">
        <v>0</v>
      </c>
      <c r="Z25" s="203">
        <v>16.87</v>
      </c>
      <c r="AA25" s="203">
        <v>6.65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23.52</v>
      </c>
      <c r="AH25" s="203">
        <v>0</v>
      </c>
      <c r="AI25" s="203">
        <v>39.14</v>
      </c>
      <c r="AJ25" s="203">
        <v>0</v>
      </c>
      <c r="AK25" s="203">
        <v>14.31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10.57</v>
      </c>
      <c r="D26" s="203">
        <v>2.58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1.39</v>
      </c>
      <c r="L26" s="203">
        <v>211.96</v>
      </c>
      <c r="M26" s="203">
        <v>0.49</v>
      </c>
      <c r="N26" s="203">
        <v>1.27</v>
      </c>
      <c r="O26" s="203">
        <v>0</v>
      </c>
      <c r="P26" s="203">
        <v>1.5</v>
      </c>
      <c r="Q26" s="203">
        <v>7.01</v>
      </c>
      <c r="R26" s="203">
        <v>9.01</v>
      </c>
      <c r="S26" s="203">
        <v>6.1</v>
      </c>
      <c r="T26" s="203">
        <v>0</v>
      </c>
      <c r="U26" s="203">
        <v>1.87</v>
      </c>
      <c r="V26" s="203">
        <v>4.43</v>
      </c>
      <c r="W26" s="203">
        <v>7.22</v>
      </c>
      <c r="X26" s="203">
        <v>28.85</v>
      </c>
      <c r="Y26" s="203">
        <v>0</v>
      </c>
      <c r="Z26" s="203">
        <v>16.87</v>
      </c>
      <c r="AA26" s="203">
        <v>6.65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23.52</v>
      </c>
      <c r="AH26" s="203">
        <v>0</v>
      </c>
      <c r="AI26" s="203">
        <v>39.14</v>
      </c>
      <c r="AJ26" s="203">
        <v>0</v>
      </c>
      <c r="AK26" s="203">
        <v>14.31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10.57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2.95</v>
      </c>
      <c r="L27" s="203">
        <v>211.97</v>
      </c>
      <c r="M27" s="203">
        <v>0.49</v>
      </c>
      <c r="N27" s="203">
        <v>1.27</v>
      </c>
      <c r="O27" s="203">
        <v>0</v>
      </c>
      <c r="P27" s="203">
        <v>1.5</v>
      </c>
      <c r="Q27" s="203">
        <v>7.01</v>
      </c>
      <c r="R27" s="203">
        <v>9.15</v>
      </c>
      <c r="S27" s="203">
        <v>6.17</v>
      </c>
      <c r="T27" s="203">
        <v>0</v>
      </c>
      <c r="U27" s="203">
        <v>1.87</v>
      </c>
      <c r="V27" s="203">
        <v>0.22</v>
      </c>
      <c r="W27" s="203">
        <v>7.22</v>
      </c>
      <c r="X27" s="203">
        <v>2.83</v>
      </c>
      <c r="Y27" s="203">
        <v>0</v>
      </c>
      <c r="Z27" s="203">
        <v>2.17</v>
      </c>
      <c r="AA27" s="203">
        <v>8.91</v>
      </c>
      <c r="AB27" s="203">
        <v>0</v>
      </c>
      <c r="AC27" s="203">
        <v>16.7</v>
      </c>
      <c r="AD27" s="203">
        <v>0</v>
      </c>
      <c r="AE27" s="203">
        <v>0</v>
      </c>
      <c r="AF27" s="203">
        <v>0</v>
      </c>
      <c r="AG27" s="203">
        <v>23.52</v>
      </c>
      <c r="AH27" s="203">
        <v>0</v>
      </c>
      <c r="AI27" s="203">
        <v>39.14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10.57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0.1</v>
      </c>
      <c r="L28" s="203">
        <v>163.72</v>
      </c>
      <c r="M28" s="203">
        <v>0.49</v>
      </c>
      <c r="N28" s="203">
        <v>1.27</v>
      </c>
      <c r="O28" s="203">
        <v>0</v>
      </c>
      <c r="P28" s="203">
        <v>1.5</v>
      </c>
      <c r="Q28" s="203">
        <v>7.01</v>
      </c>
      <c r="R28" s="203">
        <v>0.45</v>
      </c>
      <c r="S28" s="203">
        <v>0.28000000000000003</v>
      </c>
      <c r="T28" s="203">
        <v>0</v>
      </c>
      <c r="U28" s="203">
        <v>1.87</v>
      </c>
      <c r="V28" s="203">
        <v>0.22</v>
      </c>
      <c r="W28" s="203">
        <v>0.32</v>
      </c>
      <c r="X28" s="203">
        <v>1.59</v>
      </c>
      <c r="Y28" s="203">
        <v>0</v>
      </c>
      <c r="Z28" s="203">
        <v>2.17</v>
      </c>
      <c r="AA28" s="203">
        <v>0.73</v>
      </c>
      <c r="AB28" s="203">
        <v>0</v>
      </c>
      <c r="AC28" s="203">
        <v>16.7</v>
      </c>
      <c r="AD28" s="203">
        <v>0</v>
      </c>
      <c r="AE28" s="203">
        <v>0</v>
      </c>
      <c r="AF28" s="203">
        <v>0</v>
      </c>
      <c r="AG28" s="203">
        <v>23.52</v>
      </c>
      <c r="AH28" s="203">
        <v>0</v>
      </c>
      <c r="AI28" s="203">
        <v>39.14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10.57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0.1</v>
      </c>
      <c r="L29" s="203">
        <v>115.47</v>
      </c>
      <c r="M29" s="203">
        <v>0.49</v>
      </c>
      <c r="N29" s="203">
        <v>1.27</v>
      </c>
      <c r="O29" s="203">
        <v>0</v>
      </c>
      <c r="P29" s="203">
        <v>1.5</v>
      </c>
      <c r="Q29" s="203">
        <v>7.01</v>
      </c>
      <c r="R29" s="203">
        <v>0.45</v>
      </c>
      <c r="S29" s="203">
        <v>0.28000000000000003</v>
      </c>
      <c r="T29" s="203">
        <v>0</v>
      </c>
      <c r="U29" s="203">
        <v>1.87</v>
      </c>
      <c r="V29" s="203">
        <v>0.22</v>
      </c>
      <c r="W29" s="203">
        <v>0.32</v>
      </c>
      <c r="X29" s="203">
        <v>1.59</v>
      </c>
      <c r="Y29" s="203">
        <v>0</v>
      </c>
      <c r="Z29" s="203">
        <v>2.17</v>
      </c>
      <c r="AA29" s="203">
        <v>0.53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23.52</v>
      </c>
      <c r="AH29" s="203">
        <v>0</v>
      </c>
      <c r="AI29" s="203">
        <v>39.14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10.57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0.1</v>
      </c>
      <c r="L30" s="203">
        <v>115.47</v>
      </c>
      <c r="M30" s="203">
        <v>0.49</v>
      </c>
      <c r="N30" s="203">
        <v>1.27</v>
      </c>
      <c r="O30" s="203">
        <v>0</v>
      </c>
      <c r="P30" s="203">
        <v>1.5</v>
      </c>
      <c r="Q30" s="203">
        <v>7.01</v>
      </c>
      <c r="R30" s="203">
        <v>0.45</v>
      </c>
      <c r="S30" s="203">
        <v>0.28000000000000003</v>
      </c>
      <c r="T30" s="203">
        <v>0</v>
      </c>
      <c r="U30" s="203">
        <v>1.87</v>
      </c>
      <c r="V30" s="203">
        <v>0.22</v>
      </c>
      <c r="W30" s="203">
        <v>0.32</v>
      </c>
      <c r="X30" s="203">
        <v>1.59</v>
      </c>
      <c r="Y30" s="203">
        <v>0</v>
      </c>
      <c r="Z30" s="203">
        <v>2.17</v>
      </c>
      <c r="AA30" s="203">
        <v>0.53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23.52</v>
      </c>
      <c r="AH30" s="203">
        <v>0</v>
      </c>
      <c r="AI30" s="203">
        <v>39.14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10.57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0.1</v>
      </c>
      <c r="L31" s="203">
        <v>163.72</v>
      </c>
      <c r="M31" s="203">
        <v>0.49</v>
      </c>
      <c r="N31" s="203">
        <v>1.27</v>
      </c>
      <c r="O31" s="203">
        <v>0</v>
      </c>
      <c r="P31" s="203">
        <v>1.5</v>
      </c>
      <c r="Q31" s="203">
        <v>7.01</v>
      </c>
      <c r="R31" s="203">
        <v>0.45</v>
      </c>
      <c r="S31" s="203">
        <v>0.28000000000000003</v>
      </c>
      <c r="T31" s="203">
        <v>0</v>
      </c>
      <c r="U31" s="203">
        <v>1.87</v>
      </c>
      <c r="V31" s="203">
        <v>0.22</v>
      </c>
      <c r="W31" s="203">
        <v>0.32</v>
      </c>
      <c r="X31" s="203">
        <v>1.59</v>
      </c>
      <c r="Y31" s="203">
        <v>0</v>
      </c>
      <c r="Z31" s="203">
        <v>2.17</v>
      </c>
      <c r="AA31" s="203">
        <v>0</v>
      </c>
      <c r="AB31" s="203">
        <v>0</v>
      </c>
      <c r="AC31" s="203">
        <v>16.7</v>
      </c>
      <c r="AD31" s="203">
        <v>0</v>
      </c>
      <c r="AE31" s="203">
        <v>0</v>
      </c>
      <c r="AF31" s="203">
        <v>0</v>
      </c>
      <c r="AG31" s="203">
        <v>23.52</v>
      </c>
      <c r="AH31" s="203">
        <v>0</v>
      </c>
      <c r="AI31" s="203">
        <v>39.14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10.57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2.95</v>
      </c>
      <c r="L32" s="203">
        <v>211.97</v>
      </c>
      <c r="M32" s="203">
        <v>0.49</v>
      </c>
      <c r="N32" s="203">
        <v>1.27</v>
      </c>
      <c r="O32" s="203">
        <v>0</v>
      </c>
      <c r="P32" s="203">
        <v>1.5</v>
      </c>
      <c r="Q32" s="203">
        <v>7.01</v>
      </c>
      <c r="R32" s="203">
        <v>0.45</v>
      </c>
      <c r="S32" s="203">
        <v>0.28000000000000003</v>
      </c>
      <c r="T32" s="203">
        <v>0</v>
      </c>
      <c r="U32" s="203">
        <v>1.87</v>
      </c>
      <c r="V32" s="203">
        <v>0.22</v>
      </c>
      <c r="W32" s="203">
        <v>0.32</v>
      </c>
      <c r="X32" s="203">
        <v>1.59</v>
      </c>
      <c r="Y32" s="203">
        <v>0</v>
      </c>
      <c r="Z32" s="203">
        <v>2.17</v>
      </c>
      <c r="AA32" s="203">
        <v>8.91</v>
      </c>
      <c r="AB32" s="203">
        <v>0</v>
      </c>
      <c r="AC32" s="203">
        <v>16.7</v>
      </c>
      <c r="AD32" s="203">
        <v>0</v>
      </c>
      <c r="AE32" s="203">
        <v>0</v>
      </c>
      <c r="AF32" s="203">
        <v>0</v>
      </c>
      <c r="AG32" s="203">
        <v>23.52</v>
      </c>
      <c r="AH32" s="203">
        <v>0</v>
      </c>
      <c r="AI32" s="203">
        <v>39.14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10.57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2.95</v>
      </c>
      <c r="L33" s="203">
        <v>211.96</v>
      </c>
      <c r="M33" s="203">
        <v>0.49</v>
      </c>
      <c r="N33" s="203">
        <v>1.27</v>
      </c>
      <c r="O33" s="203">
        <v>0</v>
      </c>
      <c r="P33" s="203">
        <v>1.5</v>
      </c>
      <c r="Q33" s="203">
        <v>7.01</v>
      </c>
      <c r="R33" s="203">
        <v>8.82</v>
      </c>
      <c r="S33" s="203">
        <v>5.2</v>
      </c>
      <c r="T33" s="203">
        <v>0</v>
      </c>
      <c r="U33" s="203">
        <v>1.87</v>
      </c>
      <c r="V33" s="203">
        <v>4.43</v>
      </c>
      <c r="W33" s="203">
        <v>7.22</v>
      </c>
      <c r="X33" s="203">
        <v>28.85</v>
      </c>
      <c r="Y33" s="203">
        <v>0</v>
      </c>
      <c r="Z33" s="203">
        <v>24.4</v>
      </c>
      <c r="AA33" s="203">
        <v>6.65</v>
      </c>
      <c r="AB33" s="203">
        <v>0</v>
      </c>
      <c r="AC33" s="203">
        <v>16.7</v>
      </c>
      <c r="AD33" s="203">
        <v>0</v>
      </c>
      <c r="AE33" s="203">
        <v>0</v>
      </c>
      <c r="AF33" s="203">
        <v>0</v>
      </c>
      <c r="AG33" s="203">
        <v>23.52</v>
      </c>
      <c r="AH33" s="203">
        <v>0</v>
      </c>
      <c r="AI33" s="203">
        <v>39.14</v>
      </c>
      <c r="AJ33" s="203">
        <v>0</v>
      </c>
      <c r="AK33" s="203">
        <v>14.31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10.57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1.4</v>
      </c>
      <c r="L34" s="203">
        <v>211.96</v>
      </c>
      <c r="M34" s="203">
        <v>0.49</v>
      </c>
      <c r="N34" s="203">
        <v>1.27</v>
      </c>
      <c r="O34" s="203">
        <v>0</v>
      </c>
      <c r="P34" s="203">
        <v>1.5</v>
      </c>
      <c r="Q34" s="203">
        <v>7.01</v>
      </c>
      <c r="R34" s="203">
        <v>8.82</v>
      </c>
      <c r="S34" s="203">
        <v>5.2</v>
      </c>
      <c r="T34" s="203">
        <v>0</v>
      </c>
      <c r="U34" s="203">
        <v>1.87</v>
      </c>
      <c r="V34" s="203">
        <v>4.43</v>
      </c>
      <c r="W34" s="203">
        <v>7.22</v>
      </c>
      <c r="X34" s="203">
        <v>28.85</v>
      </c>
      <c r="Y34" s="203">
        <v>0</v>
      </c>
      <c r="Z34" s="203">
        <v>24.4</v>
      </c>
      <c r="AA34" s="203">
        <v>6.65</v>
      </c>
      <c r="AB34" s="203">
        <v>0</v>
      </c>
      <c r="AC34" s="203">
        <v>16.7</v>
      </c>
      <c r="AD34" s="203">
        <v>0</v>
      </c>
      <c r="AE34" s="203">
        <v>0</v>
      </c>
      <c r="AF34" s="203">
        <v>0</v>
      </c>
      <c r="AG34" s="203">
        <v>23.52</v>
      </c>
      <c r="AH34" s="203">
        <v>0</v>
      </c>
      <c r="AI34" s="203">
        <v>39.14</v>
      </c>
      <c r="AJ34" s="203">
        <v>0</v>
      </c>
      <c r="AK34" s="203">
        <v>14.31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10.57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2.95</v>
      </c>
      <c r="L35" s="203">
        <v>211.96</v>
      </c>
      <c r="M35" s="203">
        <v>0.49</v>
      </c>
      <c r="N35" s="203">
        <v>1.27</v>
      </c>
      <c r="O35" s="203">
        <v>0</v>
      </c>
      <c r="P35" s="203">
        <v>1.5</v>
      </c>
      <c r="Q35" s="203">
        <v>7.01</v>
      </c>
      <c r="R35" s="203">
        <v>9.15</v>
      </c>
      <c r="S35" s="203">
        <v>5.2</v>
      </c>
      <c r="T35" s="203">
        <v>0</v>
      </c>
      <c r="U35" s="203">
        <v>1.87</v>
      </c>
      <c r="V35" s="203">
        <v>4.43</v>
      </c>
      <c r="W35" s="203">
        <v>0.75</v>
      </c>
      <c r="X35" s="203">
        <v>28.85</v>
      </c>
      <c r="Y35" s="203">
        <v>0</v>
      </c>
      <c r="Z35" s="203">
        <v>24.4</v>
      </c>
      <c r="AA35" s="203">
        <v>6.65</v>
      </c>
      <c r="AB35" s="203">
        <v>0</v>
      </c>
      <c r="AC35" s="203">
        <v>16.7</v>
      </c>
      <c r="AD35" s="203">
        <v>0</v>
      </c>
      <c r="AE35" s="203">
        <v>0</v>
      </c>
      <c r="AF35" s="203">
        <v>0</v>
      </c>
      <c r="AG35" s="203">
        <v>23.52</v>
      </c>
      <c r="AH35" s="203">
        <v>0</v>
      </c>
      <c r="AI35" s="203">
        <v>39.14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10.57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2.95</v>
      </c>
      <c r="L36" s="203">
        <v>211.96</v>
      </c>
      <c r="M36" s="203">
        <v>0.49</v>
      </c>
      <c r="N36" s="203">
        <v>1.27</v>
      </c>
      <c r="O36" s="203">
        <v>0</v>
      </c>
      <c r="P36" s="203">
        <v>1.5</v>
      </c>
      <c r="Q36" s="203">
        <v>7.01</v>
      </c>
      <c r="R36" s="203">
        <v>9.15</v>
      </c>
      <c r="S36" s="203">
        <v>5.2</v>
      </c>
      <c r="T36" s="203">
        <v>0</v>
      </c>
      <c r="U36" s="203">
        <v>1.87</v>
      </c>
      <c r="V36" s="203">
        <v>4.43</v>
      </c>
      <c r="W36" s="203">
        <v>1.2</v>
      </c>
      <c r="X36" s="203">
        <v>28.85</v>
      </c>
      <c r="Y36" s="203">
        <v>0</v>
      </c>
      <c r="Z36" s="203">
        <v>24.4</v>
      </c>
      <c r="AA36" s="203">
        <v>6.65</v>
      </c>
      <c r="AB36" s="203">
        <v>0</v>
      </c>
      <c r="AC36" s="203">
        <v>16.7</v>
      </c>
      <c r="AD36" s="203">
        <v>0</v>
      </c>
      <c r="AE36" s="203">
        <v>0</v>
      </c>
      <c r="AF36" s="203">
        <v>0</v>
      </c>
      <c r="AG36" s="203">
        <v>23.52</v>
      </c>
      <c r="AH36" s="203">
        <v>0</v>
      </c>
      <c r="AI36" s="203">
        <v>39.14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10.57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2.95</v>
      </c>
      <c r="L37" s="203">
        <v>211.96</v>
      </c>
      <c r="M37" s="203">
        <v>0.49</v>
      </c>
      <c r="N37" s="203">
        <v>1.27</v>
      </c>
      <c r="O37" s="203">
        <v>0</v>
      </c>
      <c r="P37" s="203">
        <v>1.5</v>
      </c>
      <c r="Q37" s="203">
        <v>7.01</v>
      </c>
      <c r="R37" s="203">
        <v>9.15</v>
      </c>
      <c r="S37" s="203">
        <v>5.2</v>
      </c>
      <c r="T37" s="203">
        <v>0</v>
      </c>
      <c r="U37" s="203">
        <v>1.87</v>
      </c>
      <c r="V37" s="203">
        <v>4.43</v>
      </c>
      <c r="W37" s="203">
        <v>5.52</v>
      </c>
      <c r="X37" s="203">
        <v>28.85</v>
      </c>
      <c r="Y37" s="203">
        <v>0</v>
      </c>
      <c r="Z37" s="203">
        <v>23.41</v>
      </c>
      <c r="AA37" s="203">
        <v>6.65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23.52</v>
      </c>
      <c r="AH37" s="203">
        <v>0</v>
      </c>
      <c r="AI37" s="203">
        <v>39.14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10.57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2.95</v>
      </c>
      <c r="L38" s="203">
        <v>211.96</v>
      </c>
      <c r="M38" s="203">
        <v>0.49</v>
      </c>
      <c r="N38" s="203">
        <v>1.27</v>
      </c>
      <c r="O38" s="203">
        <v>0</v>
      </c>
      <c r="P38" s="203">
        <v>1.5</v>
      </c>
      <c r="Q38" s="203">
        <v>7.01</v>
      </c>
      <c r="R38" s="203">
        <v>9.15</v>
      </c>
      <c r="S38" s="203">
        <v>5.2</v>
      </c>
      <c r="T38" s="203">
        <v>0</v>
      </c>
      <c r="U38" s="203">
        <v>1.87</v>
      </c>
      <c r="V38" s="203">
        <v>4.43</v>
      </c>
      <c r="W38" s="203">
        <v>5.52</v>
      </c>
      <c r="X38" s="203">
        <v>1.59</v>
      </c>
      <c r="Y38" s="203">
        <v>0</v>
      </c>
      <c r="Z38" s="203">
        <v>23.41</v>
      </c>
      <c r="AA38" s="203">
        <v>6.65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23.52</v>
      </c>
      <c r="AH38" s="203">
        <v>0</v>
      </c>
      <c r="AI38" s="203">
        <v>39.14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10.57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2.95</v>
      </c>
      <c r="L39" s="203">
        <v>211.96</v>
      </c>
      <c r="M39" s="203">
        <v>0.49</v>
      </c>
      <c r="N39" s="203">
        <v>1.27</v>
      </c>
      <c r="O39" s="203">
        <v>0</v>
      </c>
      <c r="P39" s="203">
        <v>1.5</v>
      </c>
      <c r="Q39" s="203">
        <v>7.01</v>
      </c>
      <c r="R39" s="203">
        <v>9.15</v>
      </c>
      <c r="S39" s="203">
        <v>5.2</v>
      </c>
      <c r="T39" s="203">
        <v>0</v>
      </c>
      <c r="U39" s="203">
        <v>1.78</v>
      </c>
      <c r="V39" s="203">
        <v>4.43</v>
      </c>
      <c r="W39" s="203">
        <v>5.89</v>
      </c>
      <c r="X39" s="203">
        <v>1.59</v>
      </c>
      <c r="Y39" s="203">
        <v>0</v>
      </c>
      <c r="Z39" s="203">
        <v>2.17</v>
      </c>
      <c r="AA39" s="203">
        <v>6.65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23.52</v>
      </c>
      <c r="AH39" s="203">
        <v>0</v>
      </c>
      <c r="AI39" s="203">
        <v>39.14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10.57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0.1</v>
      </c>
      <c r="L40" s="203">
        <v>211.96</v>
      </c>
      <c r="M40" s="203">
        <v>0.49</v>
      </c>
      <c r="N40" s="203">
        <v>1.27</v>
      </c>
      <c r="O40" s="203">
        <v>0</v>
      </c>
      <c r="P40" s="203">
        <v>1.5</v>
      </c>
      <c r="Q40" s="203">
        <v>7.01</v>
      </c>
      <c r="R40" s="203">
        <v>0.45</v>
      </c>
      <c r="S40" s="203">
        <v>0.28000000000000003</v>
      </c>
      <c r="T40" s="203">
        <v>0</v>
      </c>
      <c r="U40" s="203">
        <v>1.73</v>
      </c>
      <c r="V40" s="203">
        <v>0.22</v>
      </c>
      <c r="W40" s="203">
        <v>0.27</v>
      </c>
      <c r="X40" s="203">
        <v>1.59</v>
      </c>
      <c r="Y40" s="203">
        <v>0</v>
      </c>
      <c r="Z40" s="203">
        <v>2.17</v>
      </c>
      <c r="AA40" s="203">
        <v>0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23.52</v>
      </c>
      <c r="AH40" s="203">
        <v>0</v>
      </c>
      <c r="AI40" s="203">
        <v>39.14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10.57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0.1</v>
      </c>
      <c r="L41" s="203">
        <v>181.08</v>
      </c>
      <c r="M41" s="203">
        <v>0.49</v>
      </c>
      <c r="N41" s="203">
        <v>1.27</v>
      </c>
      <c r="O41" s="203">
        <v>0</v>
      </c>
      <c r="P41" s="203">
        <v>1.5</v>
      </c>
      <c r="Q41" s="203">
        <v>7.01</v>
      </c>
      <c r="R41" s="203">
        <v>0.45</v>
      </c>
      <c r="S41" s="203">
        <v>0.28000000000000003</v>
      </c>
      <c r="T41" s="203">
        <v>0</v>
      </c>
      <c r="U41" s="203">
        <v>1.69</v>
      </c>
      <c r="V41" s="203">
        <v>0.22</v>
      </c>
      <c r="W41" s="203">
        <v>0.31</v>
      </c>
      <c r="X41" s="203">
        <v>1.59</v>
      </c>
      <c r="Y41" s="203">
        <v>0</v>
      </c>
      <c r="Z41" s="203">
        <v>2.17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23.52</v>
      </c>
      <c r="AH41" s="203">
        <v>0</v>
      </c>
      <c r="AI41" s="203">
        <v>39.14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10.57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0.1</v>
      </c>
      <c r="L42" s="203">
        <v>132.83000000000001</v>
      </c>
      <c r="M42" s="203">
        <v>0.49</v>
      </c>
      <c r="N42" s="203">
        <v>1.27</v>
      </c>
      <c r="O42" s="203">
        <v>0</v>
      </c>
      <c r="P42" s="203">
        <v>1.5</v>
      </c>
      <c r="Q42" s="203">
        <v>7.01</v>
      </c>
      <c r="R42" s="203">
        <v>0.45</v>
      </c>
      <c r="S42" s="203">
        <v>0.28000000000000003</v>
      </c>
      <c r="T42" s="203">
        <v>0</v>
      </c>
      <c r="U42" s="203">
        <v>1.64</v>
      </c>
      <c r="V42" s="203">
        <v>0.22</v>
      </c>
      <c r="W42" s="203">
        <v>0.31</v>
      </c>
      <c r="X42" s="203">
        <v>1.59</v>
      </c>
      <c r="Y42" s="203">
        <v>0</v>
      </c>
      <c r="Z42" s="203">
        <v>2.17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23.52</v>
      </c>
      <c r="AH42" s="203">
        <v>0</v>
      </c>
      <c r="AI42" s="203">
        <v>39.14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10.57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0.1</v>
      </c>
      <c r="L43" s="203">
        <v>113.53</v>
      </c>
      <c r="M43" s="203">
        <v>0.49</v>
      </c>
      <c r="N43" s="203">
        <v>1.27</v>
      </c>
      <c r="O43" s="203">
        <v>0</v>
      </c>
      <c r="P43" s="203">
        <v>1.5</v>
      </c>
      <c r="Q43" s="203">
        <v>7.01</v>
      </c>
      <c r="R43" s="203">
        <v>0.45</v>
      </c>
      <c r="S43" s="203">
        <v>0.28000000000000003</v>
      </c>
      <c r="T43" s="203">
        <v>0</v>
      </c>
      <c r="U43" s="203">
        <v>1.47</v>
      </c>
      <c r="V43" s="203">
        <v>0.22</v>
      </c>
      <c r="W43" s="203">
        <v>0.67</v>
      </c>
      <c r="X43" s="203">
        <v>1.59</v>
      </c>
      <c r="Y43" s="203">
        <v>0</v>
      </c>
      <c r="Z43" s="203">
        <v>2.17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23.52</v>
      </c>
      <c r="AH43" s="203">
        <v>0</v>
      </c>
      <c r="AI43" s="203">
        <v>39.14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10.57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0.1</v>
      </c>
      <c r="L44" s="203">
        <v>103.88</v>
      </c>
      <c r="M44" s="203">
        <v>0.49</v>
      </c>
      <c r="N44" s="203">
        <v>1.27</v>
      </c>
      <c r="O44" s="203">
        <v>0</v>
      </c>
      <c r="P44" s="203">
        <v>1.5</v>
      </c>
      <c r="Q44" s="203">
        <v>7.01</v>
      </c>
      <c r="R44" s="203">
        <v>0.45</v>
      </c>
      <c r="S44" s="203">
        <v>0.28000000000000003</v>
      </c>
      <c r="T44" s="203">
        <v>0</v>
      </c>
      <c r="U44" s="203">
        <v>1.47</v>
      </c>
      <c r="V44" s="203">
        <v>0.22</v>
      </c>
      <c r="W44" s="203">
        <v>0.67</v>
      </c>
      <c r="X44" s="203">
        <v>1.59</v>
      </c>
      <c r="Y44" s="203">
        <v>0</v>
      </c>
      <c r="Z44" s="203">
        <v>2.17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23.52</v>
      </c>
      <c r="AH44" s="203">
        <v>0</v>
      </c>
      <c r="AI44" s="203">
        <v>39.14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10.57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0.1</v>
      </c>
      <c r="L45" s="203">
        <v>103.88</v>
      </c>
      <c r="M45" s="203">
        <v>0.49</v>
      </c>
      <c r="N45" s="203">
        <v>1.27</v>
      </c>
      <c r="O45" s="203">
        <v>0</v>
      </c>
      <c r="P45" s="203">
        <v>1.5</v>
      </c>
      <c r="Q45" s="203">
        <v>7.01</v>
      </c>
      <c r="R45" s="203">
        <v>0.45</v>
      </c>
      <c r="S45" s="203">
        <v>0.28000000000000003</v>
      </c>
      <c r="T45" s="203">
        <v>0</v>
      </c>
      <c r="U45" s="203">
        <v>1.47</v>
      </c>
      <c r="V45" s="203">
        <v>0.22</v>
      </c>
      <c r="W45" s="203">
        <v>0.31</v>
      </c>
      <c r="X45" s="203">
        <v>1.58</v>
      </c>
      <c r="Y45" s="203">
        <v>0</v>
      </c>
      <c r="Z45" s="203">
        <v>1.62</v>
      </c>
      <c r="AA45" s="203">
        <v>0</v>
      </c>
      <c r="AB45" s="203">
        <v>0</v>
      </c>
      <c r="AC45" s="203">
        <v>16.7</v>
      </c>
      <c r="AD45" s="203">
        <v>0</v>
      </c>
      <c r="AE45" s="203">
        <v>0</v>
      </c>
      <c r="AF45" s="203">
        <v>0</v>
      </c>
      <c r="AG45" s="203">
        <v>23.52</v>
      </c>
      <c r="AH45" s="203">
        <v>0</v>
      </c>
      <c r="AI45" s="203">
        <v>39.14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10.57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0.1</v>
      </c>
      <c r="L46" s="203">
        <v>103.88</v>
      </c>
      <c r="M46" s="203">
        <v>0.49</v>
      </c>
      <c r="N46" s="203">
        <v>1.27</v>
      </c>
      <c r="O46" s="203">
        <v>0</v>
      </c>
      <c r="P46" s="203">
        <v>1.5</v>
      </c>
      <c r="Q46" s="203">
        <v>7.01</v>
      </c>
      <c r="R46" s="203">
        <v>0.45</v>
      </c>
      <c r="S46" s="203">
        <v>0.28000000000000003</v>
      </c>
      <c r="T46" s="203">
        <v>0</v>
      </c>
      <c r="U46" s="203">
        <v>1.47</v>
      </c>
      <c r="V46" s="203">
        <v>0.22</v>
      </c>
      <c r="W46" s="203">
        <v>0.31</v>
      </c>
      <c r="X46" s="203">
        <v>1.58</v>
      </c>
      <c r="Y46" s="203">
        <v>0</v>
      </c>
      <c r="Z46" s="203">
        <v>1.62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23.52</v>
      </c>
      <c r="AH46" s="203">
        <v>0</v>
      </c>
      <c r="AI46" s="203">
        <v>39.14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10.57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0.1</v>
      </c>
      <c r="L47" s="203">
        <v>103.88</v>
      </c>
      <c r="M47" s="203">
        <v>0.49</v>
      </c>
      <c r="N47" s="203">
        <v>1.27</v>
      </c>
      <c r="O47" s="203">
        <v>0</v>
      </c>
      <c r="P47" s="203">
        <v>1.5</v>
      </c>
      <c r="Q47" s="203">
        <v>7.01</v>
      </c>
      <c r="R47" s="203">
        <v>0.45</v>
      </c>
      <c r="S47" s="203">
        <v>0.28999999999999998</v>
      </c>
      <c r="T47" s="203">
        <v>0</v>
      </c>
      <c r="U47" s="203">
        <v>1.47</v>
      </c>
      <c r="V47" s="203">
        <v>0.22</v>
      </c>
      <c r="W47" s="203">
        <v>0.31</v>
      </c>
      <c r="X47" s="203">
        <v>1.59</v>
      </c>
      <c r="Y47" s="203">
        <v>0</v>
      </c>
      <c r="Z47" s="203">
        <v>2.17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23.52</v>
      </c>
      <c r="AH47" s="203">
        <v>0</v>
      </c>
      <c r="AI47" s="203">
        <v>39.14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10.57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0.1</v>
      </c>
      <c r="L48" s="203">
        <v>103.88</v>
      </c>
      <c r="M48" s="203">
        <v>0.49</v>
      </c>
      <c r="N48" s="203">
        <v>1.27</v>
      </c>
      <c r="O48" s="203">
        <v>0</v>
      </c>
      <c r="P48" s="203">
        <v>1.5</v>
      </c>
      <c r="Q48" s="203">
        <v>7.01</v>
      </c>
      <c r="R48" s="203">
        <v>0.45</v>
      </c>
      <c r="S48" s="203">
        <v>0.28999999999999998</v>
      </c>
      <c r="T48" s="203">
        <v>0</v>
      </c>
      <c r="U48" s="203">
        <v>1.47</v>
      </c>
      <c r="V48" s="203">
        <v>0.22</v>
      </c>
      <c r="W48" s="203">
        <v>0.31</v>
      </c>
      <c r="X48" s="203">
        <v>1.59</v>
      </c>
      <c r="Y48" s="203">
        <v>0</v>
      </c>
      <c r="Z48" s="203">
        <v>2.17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23.52</v>
      </c>
      <c r="AH48" s="203">
        <v>0</v>
      </c>
      <c r="AI48" s="203">
        <v>39.14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10.57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0.1</v>
      </c>
      <c r="L49" s="203">
        <v>103.88</v>
      </c>
      <c r="M49" s="203">
        <v>0.49</v>
      </c>
      <c r="N49" s="203">
        <v>1.27</v>
      </c>
      <c r="O49" s="203">
        <v>0</v>
      </c>
      <c r="P49" s="203">
        <v>1.5</v>
      </c>
      <c r="Q49" s="203">
        <v>7.01</v>
      </c>
      <c r="R49" s="203">
        <v>0.45</v>
      </c>
      <c r="S49" s="203">
        <v>0.28999999999999998</v>
      </c>
      <c r="T49" s="203">
        <v>0</v>
      </c>
      <c r="U49" s="203">
        <v>1.47</v>
      </c>
      <c r="V49" s="203">
        <v>0.22</v>
      </c>
      <c r="W49" s="203">
        <v>0.31</v>
      </c>
      <c r="X49" s="203">
        <v>1.59</v>
      </c>
      <c r="Y49" s="203">
        <v>0</v>
      </c>
      <c r="Z49" s="203">
        <v>2.17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23.52</v>
      </c>
      <c r="AH49" s="203">
        <v>0</v>
      </c>
      <c r="AI49" s="203">
        <v>39.14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10.57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0.1</v>
      </c>
      <c r="L50" s="203">
        <v>103.88</v>
      </c>
      <c r="M50" s="203">
        <v>0.49</v>
      </c>
      <c r="N50" s="203">
        <v>1.27</v>
      </c>
      <c r="O50" s="203">
        <v>0</v>
      </c>
      <c r="P50" s="203">
        <v>1.5</v>
      </c>
      <c r="Q50" s="203">
        <v>7.01</v>
      </c>
      <c r="R50" s="203">
        <v>0.45</v>
      </c>
      <c r="S50" s="203">
        <v>0.28999999999999998</v>
      </c>
      <c r="T50" s="203">
        <v>0</v>
      </c>
      <c r="U50" s="203">
        <v>1.47</v>
      </c>
      <c r="V50" s="203">
        <v>0.22</v>
      </c>
      <c r="W50" s="203">
        <v>0.31</v>
      </c>
      <c r="X50" s="203">
        <v>1.59</v>
      </c>
      <c r="Y50" s="203">
        <v>0</v>
      </c>
      <c r="Z50" s="203">
        <v>2.17</v>
      </c>
      <c r="AA50" s="203">
        <v>0</v>
      </c>
      <c r="AB50" s="203">
        <v>0</v>
      </c>
      <c r="AC50" s="203">
        <v>17.149999999999999</v>
      </c>
      <c r="AD50" s="203">
        <v>0</v>
      </c>
      <c r="AE50" s="203">
        <v>0</v>
      </c>
      <c r="AF50" s="203">
        <v>0</v>
      </c>
      <c r="AG50" s="203">
        <v>23.52</v>
      </c>
      <c r="AH50" s="203">
        <v>0</v>
      </c>
      <c r="AI50" s="203">
        <v>39.14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0.1</v>
      </c>
      <c r="L51" s="203">
        <v>103.88</v>
      </c>
      <c r="M51" s="203">
        <v>0.49</v>
      </c>
      <c r="N51" s="203">
        <v>1.27</v>
      </c>
      <c r="O51" s="203">
        <v>0</v>
      </c>
      <c r="P51" s="203">
        <v>1.5</v>
      </c>
      <c r="Q51" s="203">
        <v>7.01</v>
      </c>
      <c r="R51" s="203">
        <v>0.45</v>
      </c>
      <c r="S51" s="203">
        <v>0.28000000000000003</v>
      </c>
      <c r="T51" s="203">
        <v>0</v>
      </c>
      <c r="U51" s="203">
        <v>1.47</v>
      </c>
      <c r="V51" s="203">
        <v>0.22</v>
      </c>
      <c r="W51" s="203">
        <v>0.31</v>
      </c>
      <c r="X51" s="203">
        <v>1.59</v>
      </c>
      <c r="Y51" s="203">
        <v>0</v>
      </c>
      <c r="Z51" s="203">
        <v>2.17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23.52</v>
      </c>
      <c r="AH51" s="203">
        <v>0</v>
      </c>
      <c r="AI51" s="203">
        <v>39.14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0.1</v>
      </c>
      <c r="L52" s="203">
        <v>103.88</v>
      </c>
      <c r="M52" s="203">
        <v>0.49</v>
      </c>
      <c r="N52" s="203">
        <v>1.27</v>
      </c>
      <c r="O52" s="203">
        <v>0</v>
      </c>
      <c r="P52" s="203">
        <v>1.5</v>
      </c>
      <c r="Q52" s="203">
        <v>7.01</v>
      </c>
      <c r="R52" s="203">
        <v>0.45</v>
      </c>
      <c r="S52" s="203">
        <v>0.28000000000000003</v>
      </c>
      <c r="T52" s="203">
        <v>0</v>
      </c>
      <c r="U52" s="203">
        <v>1.47</v>
      </c>
      <c r="V52" s="203">
        <v>0.22</v>
      </c>
      <c r="W52" s="203">
        <v>0.31</v>
      </c>
      <c r="X52" s="203">
        <v>1.59</v>
      </c>
      <c r="Y52" s="203">
        <v>0</v>
      </c>
      <c r="Z52" s="203">
        <v>2.17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23.52</v>
      </c>
      <c r="AH52" s="203">
        <v>0</v>
      </c>
      <c r="AI52" s="203">
        <v>39.14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0.1</v>
      </c>
      <c r="L53" s="203">
        <v>103.88</v>
      </c>
      <c r="M53" s="203">
        <v>0.49</v>
      </c>
      <c r="N53" s="203">
        <v>1.27</v>
      </c>
      <c r="O53" s="203">
        <v>0</v>
      </c>
      <c r="P53" s="203">
        <v>1.5</v>
      </c>
      <c r="Q53" s="203">
        <v>7.01</v>
      </c>
      <c r="R53" s="203">
        <v>0.45</v>
      </c>
      <c r="S53" s="203">
        <v>0.28000000000000003</v>
      </c>
      <c r="T53" s="203">
        <v>0</v>
      </c>
      <c r="U53" s="203">
        <v>1.47</v>
      </c>
      <c r="V53" s="203">
        <v>0.22</v>
      </c>
      <c r="W53" s="203">
        <v>0.31</v>
      </c>
      <c r="X53" s="203">
        <v>1.59</v>
      </c>
      <c r="Y53" s="203">
        <v>0</v>
      </c>
      <c r="Z53" s="203">
        <v>2.17</v>
      </c>
      <c r="AA53" s="203">
        <v>0</v>
      </c>
      <c r="AB53" s="203">
        <v>0</v>
      </c>
      <c r="AC53" s="203">
        <v>17.8</v>
      </c>
      <c r="AD53" s="203">
        <v>0</v>
      </c>
      <c r="AE53" s="203">
        <v>0</v>
      </c>
      <c r="AF53" s="203">
        <v>0</v>
      </c>
      <c r="AG53" s="203">
        <v>23.52</v>
      </c>
      <c r="AH53" s="203">
        <v>0</v>
      </c>
      <c r="AI53" s="203">
        <v>39.14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0.1</v>
      </c>
      <c r="L54" s="203">
        <v>103.88</v>
      </c>
      <c r="M54" s="203">
        <v>0.49</v>
      </c>
      <c r="N54" s="203">
        <v>1.27</v>
      </c>
      <c r="O54" s="203">
        <v>0</v>
      </c>
      <c r="P54" s="203">
        <v>1.5</v>
      </c>
      <c r="Q54" s="203">
        <v>7.01</v>
      </c>
      <c r="R54" s="203">
        <v>0.45</v>
      </c>
      <c r="S54" s="203">
        <v>0.28000000000000003</v>
      </c>
      <c r="T54" s="203">
        <v>0</v>
      </c>
      <c r="U54" s="203">
        <v>1.47</v>
      </c>
      <c r="V54" s="203">
        <v>0.22</v>
      </c>
      <c r="W54" s="203">
        <v>0.31</v>
      </c>
      <c r="X54" s="203">
        <v>1.59</v>
      </c>
      <c r="Y54" s="203">
        <v>0</v>
      </c>
      <c r="Z54" s="203">
        <v>2.17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23.52</v>
      </c>
      <c r="AH54" s="203">
        <v>0</v>
      </c>
      <c r="AI54" s="203">
        <v>39.14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2.95</v>
      </c>
      <c r="L55" s="203">
        <v>152.13</v>
      </c>
      <c r="M55" s="203">
        <v>0.49</v>
      </c>
      <c r="N55" s="203">
        <v>1.27</v>
      </c>
      <c r="O55" s="203">
        <v>0</v>
      </c>
      <c r="P55" s="203">
        <v>1.5</v>
      </c>
      <c r="Q55" s="203">
        <v>7.01</v>
      </c>
      <c r="R55" s="203">
        <v>0.45</v>
      </c>
      <c r="S55" s="203">
        <v>0.28000000000000003</v>
      </c>
      <c r="T55" s="203">
        <v>0</v>
      </c>
      <c r="U55" s="203">
        <v>1.47</v>
      </c>
      <c r="V55" s="203">
        <v>0.22</v>
      </c>
      <c r="W55" s="203">
        <v>0.47</v>
      </c>
      <c r="X55" s="203">
        <v>1.59</v>
      </c>
      <c r="Y55" s="203">
        <v>0</v>
      </c>
      <c r="Z55" s="203">
        <v>2.17</v>
      </c>
      <c r="AA55" s="203">
        <v>13.12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23.52</v>
      </c>
      <c r="AH55" s="203">
        <v>0</v>
      </c>
      <c r="AI55" s="203">
        <v>39.14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2.95</v>
      </c>
      <c r="L56" s="203">
        <v>200.38</v>
      </c>
      <c r="M56" s="203">
        <v>0.49</v>
      </c>
      <c r="N56" s="203">
        <v>1.27</v>
      </c>
      <c r="O56" s="203">
        <v>0</v>
      </c>
      <c r="P56" s="203">
        <v>1.5</v>
      </c>
      <c r="Q56" s="203">
        <v>7.01</v>
      </c>
      <c r="R56" s="203">
        <v>0.45</v>
      </c>
      <c r="S56" s="203">
        <v>0.28000000000000003</v>
      </c>
      <c r="T56" s="203">
        <v>0</v>
      </c>
      <c r="U56" s="203">
        <v>1.47</v>
      </c>
      <c r="V56" s="203">
        <v>0.22</v>
      </c>
      <c r="W56" s="203">
        <v>0.47</v>
      </c>
      <c r="X56" s="203">
        <v>1.59</v>
      </c>
      <c r="Y56" s="203">
        <v>0</v>
      </c>
      <c r="Z56" s="203">
        <v>2.17</v>
      </c>
      <c r="AA56" s="203">
        <v>13.12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23.52</v>
      </c>
      <c r="AH56" s="203">
        <v>0</v>
      </c>
      <c r="AI56" s="203">
        <v>39.14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2.95</v>
      </c>
      <c r="L57" s="203">
        <v>152.13</v>
      </c>
      <c r="M57" s="203">
        <v>0.49</v>
      </c>
      <c r="N57" s="203">
        <v>1.27</v>
      </c>
      <c r="O57" s="203">
        <v>0</v>
      </c>
      <c r="P57" s="203">
        <v>1.5</v>
      </c>
      <c r="Q57" s="203">
        <v>7.01</v>
      </c>
      <c r="R57" s="203">
        <v>0.45</v>
      </c>
      <c r="S57" s="203">
        <v>0.28000000000000003</v>
      </c>
      <c r="T57" s="203">
        <v>0</v>
      </c>
      <c r="U57" s="203">
        <v>1.47</v>
      </c>
      <c r="V57" s="203">
        <v>0.22</v>
      </c>
      <c r="W57" s="203">
        <v>0.47</v>
      </c>
      <c r="X57" s="203">
        <v>1.59</v>
      </c>
      <c r="Y57" s="203">
        <v>0</v>
      </c>
      <c r="Z57" s="203">
        <v>2.17</v>
      </c>
      <c r="AA57" s="203">
        <v>13.12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23.52</v>
      </c>
      <c r="AH57" s="203">
        <v>0</v>
      </c>
      <c r="AI57" s="203">
        <v>39.14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2.95</v>
      </c>
      <c r="L58" s="203">
        <v>115.46</v>
      </c>
      <c r="M58" s="203">
        <v>0.49</v>
      </c>
      <c r="N58" s="203">
        <v>1.27</v>
      </c>
      <c r="O58" s="203">
        <v>0</v>
      </c>
      <c r="P58" s="203">
        <v>1.5</v>
      </c>
      <c r="Q58" s="203">
        <v>7.01</v>
      </c>
      <c r="R58" s="203">
        <v>0.45</v>
      </c>
      <c r="S58" s="203">
        <v>0.28000000000000003</v>
      </c>
      <c r="T58" s="203">
        <v>0</v>
      </c>
      <c r="U58" s="203">
        <v>1.47</v>
      </c>
      <c r="V58" s="203">
        <v>0.22</v>
      </c>
      <c r="W58" s="203">
        <v>0.47</v>
      </c>
      <c r="X58" s="203">
        <v>1.59</v>
      </c>
      <c r="Y58" s="203">
        <v>0</v>
      </c>
      <c r="Z58" s="203">
        <v>2.17</v>
      </c>
      <c r="AA58" s="203">
        <v>13.12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23.52</v>
      </c>
      <c r="AH58" s="203">
        <v>0</v>
      </c>
      <c r="AI58" s="203">
        <v>39.14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10.79</v>
      </c>
      <c r="D59" s="203">
        <v>2.2599999999999998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0.1</v>
      </c>
      <c r="L59" s="203">
        <v>97.13</v>
      </c>
      <c r="M59" s="203">
        <v>0.49</v>
      </c>
      <c r="N59" s="203">
        <v>1.27</v>
      </c>
      <c r="O59" s="203">
        <v>0</v>
      </c>
      <c r="P59" s="203">
        <v>1.5</v>
      </c>
      <c r="Q59" s="203">
        <v>7.01</v>
      </c>
      <c r="R59" s="203">
        <v>0.45</v>
      </c>
      <c r="S59" s="203">
        <v>0.28000000000000003</v>
      </c>
      <c r="T59" s="203">
        <v>0</v>
      </c>
      <c r="U59" s="203">
        <v>1.47</v>
      </c>
      <c r="V59" s="203">
        <v>0.22</v>
      </c>
      <c r="W59" s="203">
        <v>0.32</v>
      </c>
      <c r="X59" s="203">
        <v>1.59</v>
      </c>
      <c r="Y59" s="203">
        <v>0</v>
      </c>
      <c r="Z59" s="203">
        <v>2.17</v>
      </c>
      <c r="AA59" s="203">
        <v>0.74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23.52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10.79</v>
      </c>
      <c r="D60" s="203">
        <v>2.2599999999999998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0.1</v>
      </c>
      <c r="L60" s="203">
        <v>97.13</v>
      </c>
      <c r="M60" s="203">
        <v>0.49</v>
      </c>
      <c r="N60" s="203">
        <v>1.27</v>
      </c>
      <c r="O60" s="203">
        <v>0</v>
      </c>
      <c r="P60" s="203">
        <v>1.5</v>
      </c>
      <c r="Q60" s="203">
        <v>7.01</v>
      </c>
      <c r="R60" s="203">
        <v>0.45</v>
      </c>
      <c r="S60" s="203">
        <v>0.28000000000000003</v>
      </c>
      <c r="T60" s="203">
        <v>0</v>
      </c>
      <c r="U60" s="203">
        <v>1.47</v>
      </c>
      <c r="V60" s="203">
        <v>0.22</v>
      </c>
      <c r="W60" s="203">
        <v>0.32</v>
      </c>
      <c r="X60" s="203">
        <v>1.59</v>
      </c>
      <c r="Y60" s="203">
        <v>0</v>
      </c>
      <c r="Z60" s="203">
        <v>2.17</v>
      </c>
      <c r="AA60" s="203">
        <v>0.74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23.52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10.79</v>
      </c>
      <c r="D61" s="203">
        <v>2.2599999999999998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0.1</v>
      </c>
      <c r="L61" s="203">
        <v>97.13</v>
      </c>
      <c r="M61" s="203">
        <v>0.49</v>
      </c>
      <c r="N61" s="203">
        <v>1.27</v>
      </c>
      <c r="O61" s="203">
        <v>0</v>
      </c>
      <c r="P61" s="203">
        <v>1.5</v>
      </c>
      <c r="Q61" s="203">
        <v>7.01</v>
      </c>
      <c r="R61" s="203">
        <v>0.45</v>
      </c>
      <c r="S61" s="203">
        <v>0.28000000000000003</v>
      </c>
      <c r="T61" s="203">
        <v>0</v>
      </c>
      <c r="U61" s="203">
        <v>1.47</v>
      </c>
      <c r="V61" s="203">
        <v>0.22</v>
      </c>
      <c r="W61" s="203">
        <v>0.32</v>
      </c>
      <c r="X61" s="203">
        <v>1.59</v>
      </c>
      <c r="Y61" s="203">
        <v>0</v>
      </c>
      <c r="Z61" s="203">
        <v>2.17</v>
      </c>
      <c r="AA61" s="203">
        <v>0.74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23.52</v>
      </c>
      <c r="AH61" s="203">
        <v>0</v>
      </c>
      <c r="AI61" s="203">
        <v>39.14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10.79</v>
      </c>
      <c r="D62" s="203">
        <v>2.2599999999999998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0.1</v>
      </c>
      <c r="L62" s="203">
        <v>97.13</v>
      </c>
      <c r="M62" s="203">
        <v>0.49</v>
      </c>
      <c r="N62" s="203">
        <v>1.27</v>
      </c>
      <c r="O62" s="203">
        <v>0</v>
      </c>
      <c r="P62" s="203">
        <v>1.5</v>
      </c>
      <c r="Q62" s="203">
        <v>7.01</v>
      </c>
      <c r="R62" s="203">
        <v>0.45</v>
      </c>
      <c r="S62" s="203">
        <v>0.28000000000000003</v>
      </c>
      <c r="T62" s="203">
        <v>0</v>
      </c>
      <c r="U62" s="203">
        <v>1.47</v>
      </c>
      <c r="V62" s="203">
        <v>0.22</v>
      </c>
      <c r="W62" s="203">
        <v>0.32</v>
      </c>
      <c r="X62" s="203">
        <v>1.59</v>
      </c>
      <c r="Y62" s="203">
        <v>0</v>
      </c>
      <c r="Z62" s="203">
        <v>2.17</v>
      </c>
      <c r="AA62" s="203">
        <v>0.74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23.52</v>
      </c>
      <c r="AH62" s="203">
        <v>0</v>
      </c>
      <c r="AI62" s="203">
        <v>39.14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10.79</v>
      </c>
      <c r="D63" s="203">
        <v>2.2599999999999998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0.1</v>
      </c>
      <c r="L63" s="203">
        <v>97.13</v>
      </c>
      <c r="M63" s="203">
        <v>0.49</v>
      </c>
      <c r="N63" s="203">
        <v>1.27</v>
      </c>
      <c r="O63" s="203">
        <v>0</v>
      </c>
      <c r="P63" s="203">
        <v>1.5</v>
      </c>
      <c r="Q63" s="203">
        <v>7.01</v>
      </c>
      <c r="R63" s="203">
        <v>0.45</v>
      </c>
      <c r="S63" s="203">
        <v>0.28000000000000003</v>
      </c>
      <c r="T63" s="203">
        <v>0</v>
      </c>
      <c r="U63" s="203">
        <v>1.47</v>
      </c>
      <c r="V63" s="203">
        <v>0.22</v>
      </c>
      <c r="W63" s="203">
        <v>0.32</v>
      </c>
      <c r="X63" s="203">
        <v>1.59</v>
      </c>
      <c r="Y63" s="203">
        <v>0</v>
      </c>
      <c r="Z63" s="203">
        <v>2.17</v>
      </c>
      <c r="AA63" s="203">
        <v>0.73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23.52</v>
      </c>
      <c r="AH63" s="203">
        <v>0</v>
      </c>
      <c r="AI63" s="203">
        <v>39.14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10.79</v>
      </c>
      <c r="D64" s="203">
        <v>2.2599999999999998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0.1</v>
      </c>
      <c r="L64" s="203">
        <v>97.13</v>
      </c>
      <c r="M64" s="203">
        <v>0.49</v>
      </c>
      <c r="N64" s="203">
        <v>1.27</v>
      </c>
      <c r="O64" s="203">
        <v>0</v>
      </c>
      <c r="P64" s="203">
        <v>1.5</v>
      </c>
      <c r="Q64" s="203">
        <v>7.01</v>
      </c>
      <c r="R64" s="203">
        <v>0.45</v>
      </c>
      <c r="S64" s="203">
        <v>0.28000000000000003</v>
      </c>
      <c r="T64" s="203">
        <v>0</v>
      </c>
      <c r="U64" s="203">
        <v>1.47</v>
      </c>
      <c r="V64" s="203">
        <v>0.22</v>
      </c>
      <c r="W64" s="203">
        <v>0.32</v>
      </c>
      <c r="X64" s="203">
        <v>1.59</v>
      </c>
      <c r="Y64" s="203">
        <v>0</v>
      </c>
      <c r="Z64" s="203">
        <v>2.17</v>
      </c>
      <c r="AA64" s="203">
        <v>0.73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23.52</v>
      </c>
      <c r="AH64" s="203">
        <v>0</v>
      </c>
      <c r="AI64" s="203">
        <v>38.85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10.79</v>
      </c>
      <c r="D65" s="203">
        <v>2.2599999999999998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0.1</v>
      </c>
      <c r="L65" s="203">
        <v>97.13</v>
      </c>
      <c r="M65" s="203">
        <v>0.49</v>
      </c>
      <c r="N65" s="203">
        <v>1.27</v>
      </c>
      <c r="O65" s="203">
        <v>0</v>
      </c>
      <c r="P65" s="203">
        <v>1.47</v>
      </c>
      <c r="Q65" s="203">
        <v>7.01</v>
      </c>
      <c r="R65" s="203">
        <v>0.45</v>
      </c>
      <c r="S65" s="203">
        <v>0.28000000000000003</v>
      </c>
      <c r="T65" s="203">
        <v>0</v>
      </c>
      <c r="U65" s="203">
        <v>1.47</v>
      </c>
      <c r="V65" s="203">
        <v>0.22</v>
      </c>
      <c r="W65" s="203">
        <v>0.32</v>
      </c>
      <c r="X65" s="203">
        <v>1.59</v>
      </c>
      <c r="Y65" s="203">
        <v>0</v>
      </c>
      <c r="Z65" s="203">
        <v>2.17</v>
      </c>
      <c r="AA65" s="203">
        <v>0.73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23.52</v>
      </c>
      <c r="AH65" s="203">
        <v>0</v>
      </c>
      <c r="AI65" s="203">
        <v>38.85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10.79</v>
      </c>
      <c r="D66" s="203">
        <v>2.2599999999999998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0.1</v>
      </c>
      <c r="L66" s="203">
        <v>97.13</v>
      </c>
      <c r="M66" s="203">
        <v>0.49</v>
      </c>
      <c r="N66" s="203">
        <v>1.27</v>
      </c>
      <c r="O66" s="203">
        <v>0</v>
      </c>
      <c r="P66" s="203">
        <v>1.43</v>
      </c>
      <c r="Q66" s="203">
        <v>7.01</v>
      </c>
      <c r="R66" s="203">
        <v>0.45</v>
      </c>
      <c r="S66" s="203">
        <v>0.28000000000000003</v>
      </c>
      <c r="T66" s="203">
        <v>0</v>
      </c>
      <c r="U66" s="203">
        <v>1.47</v>
      </c>
      <c r="V66" s="203">
        <v>0.22</v>
      </c>
      <c r="W66" s="203">
        <v>0.32</v>
      </c>
      <c r="X66" s="203">
        <v>1.59</v>
      </c>
      <c r="Y66" s="203">
        <v>0</v>
      </c>
      <c r="Z66" s="203">
        <v>2.17</v>
      </c>
      <c r="AA66" s="203">
        <v>0.73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23.52</v>
      </c>
      <c r="AH66" s="203">
        <v>0</v>
      </c>
      <c r="AI66" s="203">
        <v>38.85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10.79</v>
      </c>
      <c r="D67" s="203">
        <v>2.2599999999999998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0.84</v>
      </c>
      <c r="K67" s="203">
        <v>0.1</v>
      </c>
      <c r="L67" s="203">
        <v>104.8</v>
      </c>
      <c r="M67" s="203">
        <v>0.49</v>
      </c>
      <c r="N67" s="203">
        <v>1.27</v>
      </c>
      <c r="O67" s="203">
        <v>0</v>
      </c>
      <c r="P67" s="203">
        <v>1.34</v>
      </c>
      <c r="Q67" s="203">
        <v>7.01</v>
      </c>
      <c r="R67" s="203">
        <v>0.45</v>
      </c>
      <c r="S67" s="203">
        <v>0.28000000000000003</v>
      </c>
      <c r="T67" s="203">
        <v>0</v>
      </c>
      <c r="U67" s="203">
        <v>1.47</v>
      </c>
      <c r="V67" s="203">
        <v>0.22</v>
      </c>
      <c r="W67" s="203">
        <v>0.32</v>
      </c>
      <c r="X67" s="203">
        <v>1.59</v>
      </c>
      <c r="Y67" s="203">
        <v>0</v>
      </c>
      <c r="Z67" s="203">
        <v>2.17</v>
      </c>
      <c r="AA67" s="203">
        <v>0.73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23.52</v>
      </c>
      <c r="AH67" s="203">
        <v>0</v>
      </c>
      <c r="AI67" s="203">
        <v>38.85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10.79</v>
      </c>
      <c r="D68" s="203">
        <v>2.2599999999999998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0.84</v>
      </c>
      <c r="K68" s="203">
        <v>0.1</v>
      </c>
      <c r="L68" s="203">
        <v>104.8</v>
      </c>
      <c r="M68" s="203">
        <v>0.49</v>
      </c>
      <c r="N68" s="203">
        <v>1.27</v>
      </c>
      <c r="O68" s="203">
        <v>0</v>
      </c>
      <c r="P68" s="203">
        <v>1.34</v>
      </c>
      <c r="Q68" s="203">
        <v>7.01</v>
      </c>
      <c r="R68" s="203">
        <v>0.45</v>
      </c>
      <c r="S68" s="203">
        <v>0.28000000000000003</v>
      </c>
      <c r="T68" s="203">
        <v>0</v>
      </c>
      <c r="U68" s="203">
        <v>1.47</v>
      </c>
      <c r="V68" s="203">
        <v>0.22</v>
      </c>
      <c r="W68" s="203">
        <v>0.32</v>
      </c>
      <c r="X68" s="203">
        <v>1.59</v>
      </c>
      <c r="Y68" s="203">
        <v>0</v>
      </c>
      <c r="Z68" s="203">
        <v>2.17</v>
      </c>
      <c r="AA68" s="203">
        <v>0.73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23.52</v>
      </c>
      <c r="AH68" s="203">
        <v>0</v>
      </c>
      <c r="AI68" s="203">
        <v>38.85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10.79</v>
      </c>
      <c r="D69" s="203">
        <v>2.2599999999999998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0.84</v>
      </c>
      <c r="K69" s="203">
        <v>0.1</v>
      </c>
      <c r="L69" s="203">
        <v>219</v>
      </c>
      <c r="M69" s="203">
        <v>0.49</v>
      </c>
      <c r="N69" s="203">
        <v>1.27</v>
      </c>
      <c r="O69" s="203">
        <v>0</v>
      </c>
      <c r="P69" s="203">
        <v>1.34</v>
      </c>
      <c r="Q69" s="203">
        <v>7.01</v>
      </c>
      <c r="R69" s="203">
        <v>0.45</v>
      </c>
      <c r="S69" s="203">
        <v>0.28000000000000003</v>
      </c>
      <c r="T69" s="203">
        <v>0</v>
      </c>
      <c r="U69" s="203">
        <v>1.47</v>
      </c>
      <c r="V69" s="203">
        <v>0.22</v>
      </c>
      <c r="W69" s="203">
        <v>0.32</v>
      </c>
      <c r="X69" s="203">
        <v>1.59</v>
      </c>
      <c r="Y69" s="203">
        <v>0</v>
      </c>
      <c r="Z69" s="203">
        <v>2.17</v>
      </c>
      <c r="AA69" s="203">
        <v>0.73</v>
      </c>
      <c r="AB69" s="203">
        <v>0</v>
      </c>
      <c r="AC69" s="203">
        <v>17.149999999999999</v>
      </c>
      <c r="AD69" s="203">
        <v>0</v>
      </c>
      <c r="AE69" s="203">
        <v>0</v>
      </c>
      <c r="AF69" s="203">
        <v>0</v>
      </c>
      <c r="AG69" s="203">
        <v>23.52</v>
      </c>
      <c r="AH69" s="203">
        <v>0</v>
      </c>
      <c r="AI69" s="203">
        <v>38.85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10.79</v>
      </c>
      <c r="D70" s="203">
        <v>2.2599999999999998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0.84</v>
      </c>
      <c r="K70" s="203">
        <v>0.1</v>
      </c>
      <c r="L70" s="203">
        <v>219</v>
      </c>
      <c r="M70" s="203">
        <v>0.49</v>
      </c>
      <c r="N70" s="203">
        <v>1.27</v>
      </c>
      <c r="O70" s="203">
        <v>0</v>
      </c>
      <c r="P70" s="203">
        <v>1.34</v>
      </c>
      <c r="Q70" s="203">
        <v>7.01</v>
      </c>
      <c r="R70" s="203">
        <v>0.45</v>
      </c>
      <c r="S70" s="203">
        <v>0.28000000000000003</v>
      </c>
      <c r="T70" s="203">
        <v>0</v>
      </c>
      <c r="U70" s="203">
        <v>1.47</v>
      </c>
      <c r="V70" s="203">
        <v>0.22</v>
      </c>
      <c r="W70" s="203">
        <v>0.32</v>
      </c>
      <c r="X70" s="203">
        <v>1.59</v>
      </c>
      <c r="Y70" s="203">
        <v>0</v>
      </c>
      <c r="Z70" s="203">
        <v>2.17</v>
      </c>
      <c r="AA70" s="203">
        <v>0.73</v>
      </c>
      <c r="AB70" s="203">
        <v>0</v>
      </c>
      <c r="AC70" s="203">
        <v>17.149999999999999</v>
      </c>
      <c r="AD70" s="203">
        <v>0</v>
      </c>
      <c r="AE70" s="203">
        <v>0</v>
      </c>
      <c r="AF70" s="203">
        <v>0</v>
      </c>
      <c r="AG70" s="203">
        <v>23.52</v>
      </c>
      <c r="AH70" s="203">
        <v>0</v>
      </c>
      <c r="AI70" s="203">
        <v>38.85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10.79</v>
      </c>
      <c r="D71" s="203">
        <v>2.12</v>
      </c>
      <c r="E71" s="203">
        <v>0</v>
      </c>
      <c r="F71" s="203">
        <v>16.32</v>
      </c>
      <c r="G71" s="203">
        <v>5</v>
      </c>
      <c r="H71" s="203">
        <v>0</v>
      </c>
      <c r="I71" s="203">
        <v>18.16</v>
      </c>
      <c r="J71" s="203">
        <v>0.67</v>
      </c>
      <c r="K71" s="203">
        <v>0.1</v>
      </c>
      <c r="L71" s="203">
        <v>228.66</v>
      </c>
      <c r="M71" s="203">
        <v>0.49</v>
      </c>
      <c r="N71" s="203">
        <v>1.27</v>
      </c>
      <c r="O71" s="203">
        <v>0</v>
      </c>
      <c r="P71" s="203">
        <v>1.34</v>
      </c>
      <c r="Q71" s="203">
        <v>6.3</v>
      </c>
      <c r="R71" s="203">
        <v>0.45</v>
      </c>
      <c r="S71" s="203">
        <v>0.28000000000000003</v>
      </c>
      <c r="T71" s="203">
        <v>0</v>
      </c>
      <c r="U71" s="203">
        <v>1.47</v>
      </c>
      <c r="V71" s="203">
        <v>0.22</v>
      </c>
      <c r="W71" s="203">
        <v>0.32</v>
      </c>
      <c r="X71" s="203">
        <v>1.59</v>
      </c>
      <c r="Y71" s="203">
        <v>0</v>
      </c>
      <c r="Z71" s="203">
        <v>2.17</v>
      </c>
      <c r="AA71" s="203">
        <v>0.73</v>
      </c>
      <c r="AB71" s="203">
        <v>0</v>
      </c>
      <c r="AC71" s="203">
        <v>17.149999999999999</v>
      </c>
      <c r="AD71" s="203">
        <v>0</v>
      </c>
      <c r="AE71" s="203">
        <v>0</v>
      </c>
      <c r="AF71" s="203">
        <v>0</v>
      </c>
      <c r="AG71" s="203">
        <v>23.52</v>
      </c>
      <c r="AH71" s="203">
        <v>0</v>
      </c>
      <c r="AI71" s="203">
        <v>38.85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10.79</v>
      </c>
      <c r="D72" s="203">
        <v>2.2599999999999998</v>
      </c>
      <c r="E72" s="203">
        <v>0</v>
      </c>
      <c r="F72" s="203">
        <v>16.32</v>
      </c>
      <c r="G72" s="203">
        <v>5</v>
      </c>
      <c r="H72" s="203">
        <v>0</v>
      </c>
      <c r="I72" s="203">
        <v>17.48</v>
      </c>
      <c r="J72" s="203">
        <v>0.67</v>
      </c>
      <c r="K72" s="203">
        <v>0.1</v>
      </c>
      <c r="L72" s="203">
        <v>210.06</v>
      </c>
      <c r="M72" s="203">
        <v>0.49</v>
      </c>
      <c r="N72" s="203">
        <v>1.27</v>
      </c>
      <c r="O72" s="203">
        <v>0</v>
      </c>
      <c r="P72" s="203">
        <v>1.34</v>
      </c>
      <c r="Q72" s="203">
        <v>6</v>
      </c>
      <c r="R72" s="203">
        <v>0.45</v>
      </c>
      <c r="S72" s="203">
        <v>0.28000000000000003</v>
      </c>
      <c r="T72" s="203">
        <v>0</v>
      </c>
      <c r="U72" s="203">
        <v>1.47</v>
      </c>
      <c r="V72" s="203">
        <v>0.22</v>
      </c>
      <c r="W72" s="203">
        <v>0.32</v>
      </c>
      <c r="X72" s="203">
        <v>1.59</v>
      </c>
      <c r="Y72" s="203">
        <v>0</v>
      </c>
      <c r="Z72" s="203">
        <v>2.17</v>
      </c>
      <c r="AA72" s="203">
        <v>0.73</v>
      </c>
      <c r="AB72" s="203">
        <v>0</v>
      </c>
      <c r="AC72" s="203">
        <v>17.149999999999999</v>
      </c>
      <c r="AD72" s="203">
        <v>0</v>
      </c>
      <c r="AE72" s="203">
        <v>0</v>
      </c>
      <c r="AF72" s="203">
        <v>0</v>
      </c>
      <c r="AG72" s="203">
        <v>23.52</v>
      </c>
      <c r="AH72" s="203">
        <v>0</v>
      </c>
      <c r="AI72" s="203">
        <v>38.85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10.79</v>
      </c>
      <c r="D73" s="203">
        <v>2.2599999999999998</v>
      </c>
      <c r="E73" s="203">
        <v>0</v>
      </c>
      <c r="F73" s="203">
        <v>16.32</v>
      </c>
      <c r="G73" s="203">
        <v>5</v>
      </c>
      <c r="H73" s="203">
        <v>0</v>
      </c>
      <c r="I73" s="203">
        <v>16.48</v>
      </c>
      <c r="J73" s="203">
        <v>0.67</v>
      </c>
      <c r="K73" s="203">
        <v>0.1</v>
      </c>
      <c r="L73" s="203">
        <v>211.62</v>
      </c>
      <c r="M73" s="203">
        <v>0.49</v>
      </c>
      <c r="N73" s="203">
        <v>1.27</v>
      </c>
      <c r="O73" s="203">
        <v>0</v>
      </c>
      <c r="P73" s="203">
        <v>1.34</v>
      </c>
      <c r="Q73" s="203">
        <v>7.01</v>
      </c>
      <c r="R73" s="203">
        <v>0.45</v>
      </c>
      <c r="S73" s="203">
        <v>0.28000000000000003</v>
      </c>
      <c r="T73" s="203">
        <v>0</v>
      </c>
      <c r="U73" s="203">
        <v>1.47</v>
      </c>
      <c r="V73" s="203">
        <v>0.22</v>
      </c>
      <c r="W73" s="203">
        <v>0.32</v>
      </c>
      <c r="X73" s="203">
        <v>1.59</v>
      </c>
      <c r="Y73" s="203">
        <v>0</v>
      </c>
      <c r="Z73" s="203">
        <v>2.17</v>
      </c>
      <c r="AA73" s="203">
        <v>0.73</v>
      </c>
      <c r="AB73" s="203">
        <v>0</v>
      </c>
      <c r="AC73" s="203">
        <v>17.149999999999999</v>
      </c>
      <c r="AD73" s="203">
        <v>0</v>
      </c>
      <c r="AE73" s="203">
        <v>0</v>
      </c>
      <c r="AF73" s="203">
        <v>0</v>
      </c>
      <c r="AG73" s="203">
        <v>23.52</v>
      </c>
      <c r="AH73" s="203">
        <v>0</v>
      </c>
      <c r="AI73" s="203">
        <v>38.85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10.79</v>
      </c>
      <c r="D74" s="203">
        <v>2.2599999999999998</v>
      </c>
      <c r="E74" s="203">
        <v>0</v>
      </c>
      <c r="F74" s="203">
        <v>16.32</v>
      </c>
      <c r="G74" s="203">
        <v>1.23</v>
      </c>
      <c r="H74" s="203">
        <v>0</v>
      </c>
      <c r="I74" s="203">
        <v>17.149999999999999</v>
      </c>
      <c r="J74" s="203">
        <v>0.67</v>
      </c>
      <c r="K74" s="203">
        <v>0.1</v>
      </c>
      <c r="L74" s="203">
        <v>193.13</v>
      </c>
      <c r="M74" s="203">
        <v>0.49</v>
      </c>
      <c r="N74" s="203">
        <v>1.27</v>
      </c>
      <c r="O74" s="203">
        <v>0</v>
      </c>
      <c r="P74" s="203">
        <v>1.34</v>
      </c>
      <c r="Q74" s="203">
        <v>7.01</v>
      </c>
      <c r="R74" s="203">
        <v>0.45</v>
      </c>
      <c r="S74" s="203">
        <v>0.28000000000000003</v>
      </c>
      <c r="T74" s="203">
        <v>0</v>
      </c>
      <c r="U74" s="203">
        <v>1.47</v>
      </c>
      <c r="V74" s="203">
        <v>0.22</v>
      </c>
      <c r="W74" s="203">
        <v>0.32</v>
      </c>
      <c r="X74" s="203">
        <v>1.59</v>
      </c>
      <c r="Y74" s="203">
        <v>0</v>
      </c>
      <c r="Z74" s="203">
        <v>2.17</v>
      </c>
      <c r="AA74" s="203">
        <v>0.73</v>
      </c>
      <c r="AB74" s="203">
        <v>0</v>
      </c>
      <c r="AC74" s="203">
        <v>17.149999999999999</v>
      </c>
      <c r="AD74" s="203">
        <v>0</v>
      </c>
      <c r="AE74" s="203">
        <v>0</v>
      </c>
      <c r="AF74" s="203">
        <v>0</v>
      </c>
      <c r="AG74" s="203">
        <v>23.43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10.79</v>
      </c>
      <c r="D75" s="203">
        <v>2.2599999999999998</v>
      </c>
      <c r="E75" s="203">
        <v>0</v>
      </c>
      <c r="F75" s="203">
        <v>16.32</v>
      </c>
      <c r="G75" s="203">
        <v>5</v>
      </c>
      <c r="H75" s="203">
        <v>0</v>
      </c>
      <c r="I75" s="203">
        <v>16.48</v>
      </c>
      <c r="J75" s="203">
        <v>0.67</v>
      </c>
      <c r="K75" s="203">
        <v>0.1</v>
      </c>
      <c r="L75" s="203">
        <v>184.81</v>
      </c>
      <c r="M75" s="203">
        <v>0.49</v>
      </c>
      <c r="N75" s="203">
        <v>1.27</v>
      </c>
      <c r="O75" s="203">
        <v>0</v>
      </c>
      <c r="P75" s="203">
        <v>1.34</v>
      </c>
      <c r="Q75" s="203">
        <v>7.01</v>
      </c>
      <c r="R75" s="203">
        <v>0.45</v>
      </c>
      <c r="S75" s="203">
        <v>0.28000000000000003</v>
      </c>
      <c r="T75" s="203">
        <v>0</v>
      </c>
      <c r="U75" s="203">
        <v>1.47</v>
      </c>
      <c r="V75" s="203">
        <v>0.22</v>
      </c>
      <c r="W75" s="203">
        <v>0.32</v>
      </c>
      <c r="X75" s="203">
        <v>1.59</v>
      </c>
      <c r="Y75" s="203">
        <v>0</v>
      </c>
      <c r="Z75" s="203">
        <v>2.17</v>
      </c>
      <c r="AA75" s="203">
        <v>0.73</v>
      </c>
      <c r="AB75" s="203">
        <v>0</v>
      </c>
      <c r="AC75" s="203">
        <v>17.149999999999999</v>
      </c>
      <c r="AD75" s="203">
        <v>0</v>
      </c>
      <c r="AE75" s="203">
        <v>0</v>
      </c>
      <c r="AF75" s="203">
        <v>0</v>
      </c>
      <c r="AG75" s="203">
        <v>23.43</v>
      </c>
      <c r="AH75" s="203">
        <v>0</v>
      </c>
      <c r="AI75" s="203">
        <v>39.14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10.79</v>
      </c>
      <c r="D76" s="203">
        <v>2.2599999999999998</v>
      </c>
      <c r="E76" s="203">
        <v>0</v>
      </c>
      <c r="F76" s="203">
        <v>16.32</v>
      </c>
      <c r="G76" s="203">
        <v>5</v>
      </c>
      <c r="H76" s="203">
        <v>0</v>
      </c>
      <c r="I76" s="203">
        <v>16.48</v>
      </c>
      <c r="J76" s="203">
        <v>0.67</v>
      </c>
      <c r="K76" s="203">
        <v>0.1</v>
      </c>
      <c r="L76" s="203">
        <v>184.81</v>
      </c>
      <c r="M76" s="203">
        <v>0.49</v>
      </c>
      <c r="N76" s="203">
        <v>1.27</v>
      </c>
      <c r="O76" s="203">
        <v>0</v>
      </c>
      <c r="P76" s="203">
        <v>1.34</v>
      </c>
      <c r="Q76" s="203">
        <v>7.01</v>
      </c>
      <c r="R76" s="203">
        <v>0.45</v>
      </c>
      <c r="S76" s="203">
        <v>0.28000000000000003</v>
      </c>
      <c r="T76" s="203">
        <v>0</v>
      </c>
      <c r="U76" s="203">
        <v>1.47</v>
      </c>
      <c r="V76" s="203">
        <v>0.22</v>
      </c>
      <c r="W76" s="203">
        <v>0.32</v>
      </c>
      <c r="X76" s="203">
        <v>1.59</v>
      </c>
      <c r="Y76" s="203">
        <v>0</v>
      </c>
      <c r="Z76" s="203">
        <v>2.17</v>
      </c>
      <c r="AA76" s="203">
        <v>0.73</v>
      </c>
      <c r="AB76" s="203">
        <v>0</v>
      </c>
      <c r="AC76" s="203">
        <v>17.149999999999999</v>
      </c>
      <c r="AD76" s="203">
        <v>0</v>
      </c>
      <c r="AE76" s="203">
        <v>0</v>
      </c>
      <c r="AF76" s="203">
        <v>0</v>
      </c>
      <c r="AG76" s="203">
        <v>23.43</v>
      </c>
      <c r="AH76" s="203">
        <v>0</v>
      </c>
      <c r="AI76" s="203">
        <v>39.14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3.17</v>
      </c>
      <c r="D77" s="203">
        <v>2.2599999999999998</v>
      </c>
      <c r="E77" s="203">
        <v>0</v>
      </c>
      <c r="F77" s="203">
        <v>16.32</v>
      </c>
      <c r="G77" s="203">
        <v>5</v>
      </c>
      <c r="H77" s="203">
        <v>0</v>
      </c>
      <c r="I77" s="203">
        <v>16.14</v>
      </c>
      <c r="J77" s="203">
        <v>0.67</v>
      </c>
      <c r="K77" s="203">
        <v>0.1</v>
      </c>
      <c r="L77" s="203">
        <v>194.6</v>
      </c>
      <c r="M77" s="203">
        <v>0.49</v>
      </c>
      <c r="N77" s="203">
        <v>1.27</v>
      </c>
      <c r="O77" s="203">
        <v>0</v>
      </c>
      <c r="P77" s="203">
        <v>1.34</v>
      </c>
      <c r="Q77" s="203">
        <v>7.01</v>
      </c>
      <c r="R77" s="203">
        <v>0.45</v>
      </c>
      <c r="S77" s="203">
        <v>0.28000000000000003</v>
      </c>
      <c r="T77" s="203">
        <v>0</v>
      </c>
      <c r="U77" s="203">
        <v>1.47</v>
      </c>
      <c r="V77" s="203">
        <v>0.22</v>
      </c>
      <c r="W77" s="203">
        <v>0.32</v>
      </c>
      <c r="X77" s="203">
        <v>1.59</v>
      </c>
      <c r="Y77" s="203">
        <v>0</v>
      </c>
      <c r="Z77" s="203">
        <v>2.17</v>
      </c>
      <c r="AA77" s="203">
        <v>0.73</v>
      </c>
      <c r="AB77" s="203">
        <v>0</v>
      </c>
      <c r="AC77" s="203">
        <v>17.149999999999999</v>
      </c>
      <c r="AD77" s="203">
        <v>0</v>
      </c>
      <c r="AE77" s="203">
        <v>0</v>
      </c>
      <c r="AF77" s="203">
        <v>0</v>
      </c>
      <c r="AG77" s="203">
        <v>23.43</v>
      </c>
      <c r="AH77" s="203">
        <v>0</v>
      </c>
      <c r="AI77" s="203">
        <v>39.14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5.19</v>
      </c>
      <c r="D78" s="203">
        <v>2.2599999999999998</v>
      </c>
      <c r="E78" s="203">
        <v>0</v>
      </c>
      <c r="F78" s="203">
        <v>16.32</v>
      </c>
      <c r="G78" s="203">
        <v>5</v>
      </c>
      <c r="H78" s="203">
        <v>0</v>
      </c>
      <c r="I78" s="203">
        <v>16.809999999999999</v>
      </c>
      <c r="J78" s="203">
        <v>0.67</v>
      </c>
      <c r="K78" s="203">
        <v>0.1</v>
      </c>
      <c r="L78" s="203">
        <v>176.21</v>
      </c>
      <c r="M78" s="203">
        <v>0.49</v>
      </c>
      <c r="N78" s="203">
        <v>1.27</v>
      </c>
      <c r="O78" s="203">
        <v>0</v>
      </c>
      <c r="P78" s="203">
        <v>1.34</v>
      </c>
      <c r="Q78" s="203">
        <v>7.01</v>
      </c>
      <c r="R78" s="203">
        <v>0.45</v>
      </c>
      <c r="S78" s="203">
        <v>0.28000000000000003</v>
      </c>
      <c r="T78" s="203">
        <v>0</v>
      </c>
      <c r="U78" s="203">
        <v>1.47</v>
      </c>
      <c r="V78" s="203">
        <v>0.22</v>
      </c>
      <c r="W78" s="203">
        <v>0.32</v>
      </c>
      <c r="X78" s="203">
        <v>1.59</v>
      </c>
      <c r="Y78" s="203">
        <v>0</v>
      </c>
      <c r="Z78" s="203">
        <v>2.17</v>
      </c>
      <c r="AA78" s="203">
        <v>0.73</v>
      </c>
      <c r="AB78" s="203">
        <v>0</v>
      </c>
      <c r="AC78" s="203">
        <v>16.48</v>
      </c>
      <c r="AD78" s="203">
        <v>0</v>
      </c>
      <c r="AE78" s="203">
        <v>0</v>
      </c>
      <c r="AF78" s="203">
        <v>0</v>
      </c>
      <c r="AG78" s="203">
        <v>23.43</v>
      </c>
      <c r="AH78" s="203">
        <v>0</v>
      </c>
      <c r="AI78" s="203">
        <v>39.14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5.19</v>
      </c>
      <c r="D79" s="203">
        <v>2.2599999999999998</v>
      </c>
      <c r="E79" s="203">
        <v>0</v>
      </c>
      <c r="F79" s="203">
        <v>16.32</v>
      </c>
      <c r="G79" s="203">
        <v>5</v>
      </c>
      <c r="H79" s="203">
        <v>0</v>
      </c>
      <c r="I79" s="203">
        <v>16.809999999999999</v>
      </c>
      <c r="J79" s="203">
        <v>0.67</v>
      </c>
      <c r="K79" s="203">
        <v>0.1</v>
      </c>
      <c r="L79" s="203">
        <v>176.21</v>
      </c>
      <c r="M79" s="203">
        <v>0.49</v>
      </c>
      <c r="N79" s="203">
        <v>1.27</v>
      </c>
      <c r="O79" s="203">
        <v>0</v>
      </c>
      <c r="P79" s="203">
        <v>1.57</v>
      </c>
      <c r="Q79" s="203">
        <v>6.47</v>
      </c>
      <c r="R79" s="203">
        <v>0.45</v>
      </c>
      <c r="S79" s="203">
        <v>0.28000000000000003</v>
      </c>
      <c r="T79" s="203">
        <v>0</v>
      </c>
      <c r="U79" s="203">
        <v>1.47</v>
      </c>
      <c r="V79" s="203">
        <v>0.22</v>
      </c>
      <c r="W79" s="203">
        <v>0.32</v>
      </c>
      <c r="X79" s="203">
        <v>1.59</v>
      </c>
      <c r="Y79" s="203">
        <v>0</v>
      </c>
      <c r="Z79" s="203">
        <v>2.17</v>
      </c>
      <c r="AA79" s="203">
        <v>0.73</v>
      </c>
      <c r="AB79" s="203">
        <v>0</v>
      </c>
      <c r="AC79" s="203">
        <v>16.48</v>
      </c>
      <c r="AD79" s="203">
        <v>0</v>
      </c>
      <c r="AE79" s="203">
        <v>0</v>
      </c>
      <c r="AF79" s="203">
        <v>0</v>
      </c>
      <c r="AG79" s="203">
        <v>23.43</v>
      </c>
      <c r="AH79" s="203">
        <v>0</v>
      </c>
      <c r="AI79" s="203">
        <v>39.14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7.22</v>
      </c>
      <c r="D80" s="203">
        <v>2.2599999999999998</v>
      </c>
      <c r="E80" s="203">
        <v>0</v>
      </c>
      <c r="F80" s="203">
        <v>15.33</v>
      </c>
      <c r="G80" s="203">
        <v>6</v>
      </c>
      <c r="H80" s="203">
        <v>0</v>
      </c>
      <c r="I80" s="203">
        <v>16.14</v>
      </c>
      <c r="J80" s="203">
        <v>0.67</v>
      </c>
      <c r="K80" s="203">
        <v>0.1</v>
      </c>
      <c r="L80" s="203">
        <v>157.82</v>
      </c>
      <c r="M80" s="203">
        <v>0.49</v>
      </c>
      <c r="N80" s="203">
        <v>1.27</v>
      </c>
      <c r="O80" s="203">
        <v>0</v>
      </c>
      <c r="P80" s="203">
        <v>1.57</v>
      </c>
      <c r="Q80" s="203">
        <v>7.01</v>
      </c>
      <c r="R80" s="203">
        <v>0.45</v>
      </c>
      <c r="S80" s="203">
        <v>0.28000000000000003</v>
      </c>
      <c r="T80" s="203">
        <v>0</v>
      </c>
      <c r="U80" s="203">
        <v>1.47</v>
      </c>
      <c r="V80" s="203">
        <v>0.22</v>
      </c>
      <c r="W80" s="203">
        <v>0.32</v>
      </c>
      <c r="X80" s="203">
        <v>1.59</v>
      </c>
      <c r="Y80" s="203">
        <v>0</v>
      </c>
      <c r="Z80" s="203">
        <v>2.17</v>
      </c>
      <c r="AA80" s="203">
        <v>0.73</v>
      </c>
      <c r="AB80" s="203">
        <v>0</v>
      </c>
      <c r="AC80" s="203">
        <v>16.48</v>
      </c>
      <c r="AD80" s="203">
        <v>0</v>
      </c>
      <c r="AE80" s="203">
        <v>0</v>
      </c>
      <c r="AF80" s="203">
        <v>0</v>
      </c>
      <c r="AG80" s="203">
        <v>23.43</v>
      </c>
      <c r="AH80" s="203">
        <v>0</v>
      </c>
      <c r="AI80" s="203">
        <v>39.14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7.22</v>
      </c>
      <c r="D81" s="203">
        <v>2.2599999999999998</v>
      </c>
      <c r="E81" s="203">
        <v>0</v>
      </c>
      <c r="F81" s="203">
        <v>14.66</v>
      </c>
      <c r="G81" s="203">
        <v>6.66</v>
      </c>
      <c r="H81" s="203">
        <v>0</v>
      </c>
      <c r="I81" s="203">
        <v>16.48</v>
      </c>
      <c r="J81" s="203">
        <v>0.67</v>
      </c>
      <c r="K81" s="203">
        <v>0.1</v>
      </c>
      <c r="L81" s="203">
        <v>151.69999999999999</v>
      </c>
      <c r="M81" s="203">
        <v>0.49</v>
      </c>
      <c r="N81" s="203">
        <v>1.27</v>
      </c>
      <c r="O81" s="203">
        <v>0</v>
      </c>
      <c r="P81" s="203">
        <v>1.35</v>
      </c>
      <c r="Q81" s="203">
        <v>7.01</v>
      </c>
      <c r="R81" s="203">
        <v>0.45</v>
      </c>
      <c r="S81" s="203">
        <v>0.28000000000000003</v>
      </c>
      <c r="T81" s="203">
        <v>0</v>
      </c>
      <c r="U81" s="203">
        <v>1.47</v>
      </c>
      <c r="V81" s="203">
        <v>0.22</v>
      </c>
      <c r="W81" s="203">
        <v>0.46</v>
      </c>
      <c r="X81" s="203">
        <v>1.59</v>
      </c>
      <c r="Y81" s="203">
        <v>0</v>
      </c>
      <c r="Z81" s="203">
        <v>2.17</v>
      </c>
      <c r="AA81" s="203">
        <v>0.73</v>
      </c>
      <c r="AB81" s="203">
        <v>0</v>
      </c>
      <c r="AC81" s="203">
        <v>16.48</v>
      </c>
      <c r="AD81" s="203">
        <v>0</v>
      </c>
      <c r="AE81" s="203">
        <v>0</v>
      </c>
      <c r="AF81" s="203">
        <v>0</v>
      </c>
      <c r="AG81" s="203">
        <v>23.43</v>
      </c>
      <c r="AH81" s="203">
        <v>0</v>
      </c>
      <c r="AI81" s="203">
        <v>39.14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7.22</v>
      </c>
      <c r="D82" s="203">
        <v>2.2599999999999998</v>
      </c>
      <c r="E82" s="203">
        <v>0</v>
      </c>
      <c r="F82" s="203">
        <v>14.66</v>
      </c>
      <c r="G82" s="203">
        <v>6.66</v>
      </c>
      <c r="H82" s="203">
        <v>0</v>
      </c>
      <c r="I82" s="203">
        <v>16.48</v>
      </c>
      <c r="J82" s="203">
        <v>0.67</v>
      </c>
      <c r="K82" s="203">
        <v>0.1</v>
      </c>
      <c r="L82" s="203">
        <v>132.94</v>
      </c>
      <c r="M82" s="203">
        <v>0.49</v>
      </c>
      <c r="N82" s="203">
        <v>1.27</v>
      </c>
      <c r="O82" s="203">
        <v>0</v>
      </c>
      <c r="P82" s="203">
        <v>1.35</v>
      </c>
      <c r="Q82" s="203">
        <v>7.01</v>
      </c>
      <c r="R82" s="203">
        <v>0.45</v>
      </c>
      <c r="S82" s="203">
        <v>0.28000000000000003</v>
      </c>
      <c r="T82" s="203">
        <v>0</v>
      </c>
      <c r="U82" s="203">
        <v>1.47</v>
      </c>
      <c r="V82" s="203">
        <v>0.22</v>
      </c>
      <c r="W82" s="203">
        <v>0.46</v>
      </c>
      <c r="X82" s="203">
        <v>1.59</v>
      </c>
      <c r="Y82" s="203">
        <v>0</v>
      </c>
      <c r="Z82" s="203">
        <v>2.17</v>
      </c>
      <c r="AA82" s="203">
        <v>0.73</v>
      </c>
      <c r="AB82" s="203">
        <v>0</v>
      </c>
      <c r="AC82" s="203">
        <v>16.239999999999998</v>
      </c>
      <c r="AD82" s="203">
        <v>0</v>
      </c>
      <c r="AE82" s="203">
        <v>0</v>
      </c>
      <c r="AF82" s="203">
        <v>0</v>
      </c>
      <c r="AG82" s="203">
        <v>23.43</v>
      </c>
      <c r="AH82" s="203">
        <v>0</v>
      </c>
      <c r="AI82" s="203">
        <v>39.14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7.22</v>
      </c>
      <c r="D83" s="203">
        <v>2.2599999999999998</v>
      </c>
      <c r="E83" s="203">
        <v>0</v>
      </c>
      <c r="F83" s="203">
        <v>14.66</v>
      </c>
      <c r="G83" s="203">
        <v>6.66</v>
      </c>
      <c r="H83" s="203">
        <v>0</v>
      </c>
      <c r="I83" s="203">
        <v>16.48</v>
      </c>
      <c r="J83" s="203">
        <v>0.67</v>
      </c>
      <c r="K83" s="203">
        <v>0.1</v>
      </c>
      <c r="L83" s="203">
        <v>127.44</v>
      </c>
      <c r="M83" s="203">
        <v>0.49</v>
      </c>
      <c r="N83" s="203">
        <v>1.27</v>
      </c>
      <c r="O83" s="203">
        <v>0</v>
      </c>
      <c r="P83" s="203">
        <v>1.45</v>
      </c>
      <c r="Q83" s="203">
        <v>7.01</v>
      </c>
      <c r="R83" s="203">
        <v>0.45</v>
      </c>
      <c r="S83" s="203">
        <v>0.28000000000000003</v>
      </c>
      <c r="T83" s="203">
        <v>0</v>
      </c>
      <c r="U83" s="203">
        <v>1.47</v>
      </c>
      <c r="V83" s="203">
        <v>0.22</v>
      </c>
      <c r="W83" s="203">
        <v>0.61</v>
      </c>
      <c r="X83" s="203">
        <v>1.59</v>
      </c>
      <c r="Y83" s="203">
        <v>0</v>
      </c>
      <c r="Z83" s="203">
        <v>2.17</v>
      </c>
      <c r="AA83" s="203">
        <v>0.65</v>
      </c>
      <c r="AB83" s="203">
        <v>0</v>
      </c>
      <c r="AC83" s="203">
        <v>16.239999999999998</v>
      </c>
      <c r="AD83" s="203">
        <v>0</v>
      </c>
      <c r="AE83" s="203">
        <v>0</v>
      </c>
      <c r="AF83" s="203">
        <v>0</v>
      </c>
      <c r="AG83" s="203">
        <v>23.43</v>
      </c>
      <c r="AH83" s="203">
        <v>0</v>
      </c>
      <c r="AI83" s="203">
        <v>39.14</v>
      </c>
      <c r="AJ83" s="203">
        <v>0</v>
      </c>
      <c r="AK83" s="203">
        <v>2.1800000000000002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9.35</v>
      </c>
      <c r="D84" s="203">
        <v>2.2599999999999998</v>
      </c>
      <c r="E84" s="203">
        <v>0</v>
      </c>
      <c r="F84" s="203">
        <v>14.66</v>
      </c>
      <c r="G84" s="203">
        <v>6.66</v>
      </c>
      <c r="H84" s="203">
        <v>0</v>
      </c>
      <c r="I84" s="203">
        <v>16.48</v>
      </c>
      <c r="J84" s="203">
        <v>0.67</v>
      </c>
      <c r="K84" s="203">
        <v>0.1</v>
      </c>
      <c r="L84" s="203">
        <v>107.82</v>
      </c>
      <c r="M84" s="203">
        <v>0.49</v>
      </c>
      <c r="N84" s="203">
        <v>1.27</v>
      </c>
      <c r="O84" s="203">
        <v>0</v>
      </c>
      <c r="P84" s="203">
        <v>1.45</v>
      </c>
      <c r="Q84" s="203">
        <v>7.01</v>
      </c>
      <c r="R84" s="203">
        <v>0.45</v>
      </c>
      <c r="S84" s="203">
        <v>0.28000000000000003</v>
      </c>
      <c r="T84" s="203">
        <v>0</v>
      </c>
      <c r="U84" s="203">
        <v>1.47</v>
      </c>
      <c r="V84" s="203">
        <v>0.22</v>
      </c>
      <c r="W84" s="203">
        <v>0.61</v>
      </c>
      <c r="X84" s="203">
        <v>1.59</v>
      </c>
      <c r="Y84" s="203">
        <v>0</v>
      </c>
      <c r="Z84" s="203">
        <v>2.17</v>
      </c>
      <c r="AA84" s="203">
        <v>0.65</v>
      </c>
      <c r="AB84" s="203">
        <v>0</v>
      </c>
      <c r="AC84" s="203">
        <v>16.239999999999998</v>
      </c>
      <c r="AD84" s="203">
        <v>0</v>
      </c>
      <c r="AE84" s="203">
        <v>0</v>
      </c>
      <c r="AF84" s="203">
        <v>0</v>
      </c>
      <c r="AG84" s="203">
        <v>23.43</v>
      </c>
      <c r="AH84" s="203">
        <v>0</v>
      </c>
      <c r="AI84" s="203">
        <v>39.14</v>
      </c>
      <c r="AJ84" s="203">
        <v>0</v>
      </c>
      <c r="AK84" s="203">
        <v>2.1800000000000002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9.35</v>
      </c>
      <c r="D85" s="203">
        <v>2.2599999999999998</v>
      </c>
      <c r="E85" s="203">
        <v>0</v>
      </c>
      <c r="F85" s="203">
        <v>14.66</v>
      </c>
      <c r="G85" s="203">
        <v>6.66</v>
      </c>
      <c r="H85" s="203">
        <v>0</v>
      </c>
      <c r="I85" s="203">
        <v>16.48</v>
      </c>
      <c r="J85" s="203">
        <v>0.67</v>
      </c>
      <c r="K85" s="203">
        <v>0.1</v>
      </c>
      <c r="L85" s="203">
        <v>107.82</v>
      </c>
      <c r="M85" s="203">
        <v>0.49</v>
      </c>
      <c r="N85" s="203">
        <v>1.27</v>
      </c>
      <c r="O85" s="203">
        <v>0</v>
      </c>
      <c r="P85" s="203">
        <v>1.45</v>
      </c>
      <c r="Q85" s="203">
        <v>7.01</v>
      </c>
      <c r="R85" s="203">
        <v>0.45</v>
      </c>
      <c r="S85" s="203">
        <v>0.28000000000000003</v>
      </c>
      <c r="T85" s="203">
        <v>0</v>
      </c>
      <c r="U85" s="203">
        <v>1.47</v>
      </c>
      <c r="V85" s="203">
        <v>0.22</v>
      </c>
      <c r="W85" s="203">
        <v>0.61</v>
      </c>
      <c r="X85" s="203">
        <v>1.59</v>
      </c>
      <c r="Y85" s="203">
        <v>0</v>
      </c>
      <c r="Z85" s="203">
        <v>2.17</v>
      </c>
      <c r="AA85" s="203">
        <v>0.73</v>
      </c>
      <c r="AB85" s="203">
        <v>0</v>
      </c>
      <c r="AC85" s="203">
        <v>16.239999999999998</v>
      </c>
      <c r="AD85" s="203">
        <v>0</v>
      </c>
      <c r="AE85" s="203">
        <v>0</v>
      </c>
      <c r="AF85" s="203">
        <v>0</v>
      </c>
      <c r="AG85" s="203">
        <v>23.43</v>
      </c>
      <c r="AH85" s="203">
        <v>0</v>
      </c>
      <c r="AI85" s="203">
        <v>39.14</v>
      </c>
      <c r="AJ85" s="203">
        <v>0</v>
      </c>
      <c r="AK85" s="203">
        <v>2.1800000000000002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9.35</v>
      </c>
      <c r="D86" s="203">
        <v>2.2599999999999998</v>
      </c>
      <c r="E86" s="203">
        <v>0</v>
      </c>
      <c r="F86" s="203">
        <v>14.66</v>
      </c>
      <c r="G86" s="203">
        <v>6.66</v>
      </c>
      <c r="H86" s="203">
        <v>0</v>
      </c>
      <c r="I86" s="203">
        <v>16.48</v>
      </c>
      <c r="J86" s="203">
        <v>0.67</v>
      </c>
      <c r="K86" s="203">
        <v>0.1</v>
      </c>
      <c r="L86" s="203">
        <v>107.82</v>
      </c>
      <c r="M86" s="203">
        <v>0.49</v>
      </c>
      <c r="N86" s="203">
        <v>1.27</v>
      </c>
      <c r="O86" s="203">
        <v>0</v>
      </c>
      <c r="P86" s="203">
        <v>1.45</v>
      </c>
      <c r="Q86" s="203">
        <v>7.01</v>
      </c>
      <c r="R86" s="203">
        <v>0.45</v>
      </c>
      <c r="S86" s="203">
        <v>0.28000000000000003</v>
      </c>
      <c r="T86" s="203">
        <v>0</v>
      </c>
      <c r="U86" s="203">
        <v>1.47</v>
      </c>
      <c r="V86" s="203">
        <v>0.22</v>
      </c>
      <c r="W86" s="203">
        <v>0.61</v>
      </c>
      <c r="X86" s="203">
        <v>1.59</v>
      </c>
      <c r="Y86" s="203">
        <v>0</v>
      </c>
      <c r="Z86" s="203">
        <v>2.17</v>
      </c>
      <c r="AA86" s="203">
        <v>0.73</v>
      </c>
      <c r="AB86" s="203">
        <v>0</v>
      </c>
      <c r="AC86" s="203">
        <v>16.239999999999998</v>
      </c>
      <c r="AD86" s="203">
        <v>0</v>
      </c>
      <c r="AE86" s="203">
        <v>0</v>
      </c>
      <c r="AF86" s="203">
        <v>0</v>
      </c>
      <c r="AG86" s="203">
        <v>23.43</v>
      </c>
      <c r="AH86" s="203">
        <v>0</v>
      </c>
      <c r="AI86" s="203">
        <v>39.14</v>
      </c>
      <c r="AJ86" s="203">
        <v>0</v>
      </c>
      <c r="AK86" s="203">
        <v>2.1800000000000002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9.35</v>
      </c>
      <c r="D87" s="203">
        <v>2.2599999999999998</v>
      </c>
      <c r="E87" s="203">
        <v>0</v>
      </c>
      <c r="F87" s="203">
        <v>14.66</v>
      </c>
      <c r="G87" s="203">
        <v>6.66</v>
      </c>
      <c r="H87" s="203">
        <v>0</v>
      </c>
      <c r="I87" s="203">
        <v>16.48</v>
      </c>
      <c r="J87" s="203">
        <v>0.67</v>
      </c>
      <c r="K87" s="203">
        <v>0.1</v>
      </c>
      <c r="L87" s="203">
        <v>107.82</v>
      </c>
      <c r="M87" s="203">
        <v>0.49</v>
      </c>
      <c r="N87" s="203">
        <v>1.27</v>
      </c>
      <c r="O87" s="203">
        <v>0</v>
      </c>
      <c r="P87" s="203">
        <v>1.34</v>
      </c>
      <c r="Q87" s="203">
        <v>7.01</v>
      </c>
      <c r="R87" s="203">
        <v>0.45</v>
      </c>
      <c r="S87" s="203">
        <v>0.28000000000000003</v>
      </c>
      <c r="T87" s="203">
        <v>0</v>
      </c>
      <c r="U87" s="203">
        <v>1.47</v>
      </c>
      <c r="V87" s="203">
        <v>0.22</v>
      </c>
      <c r="W87" s="203">
        <v>0.61</v>
      </c>
      <c r="X87" s="203">
        <v>1.59</v>
      </c>
      <c r="Y87" s="203">
        <v>0</v>
      </c>
      <c r="Z87" s="203">
        <v>2.17</v>
      </c>
      <c r="AA87" s="203">
        <v>0.73</v>
      </c>
      <c r="AB87" s="203">
        <v>0</v>
      </c>
      <c r="AC87" s="203">
        <v>16.239999999999998</v>
      </c>
      <c r="AD87" s="203">
        <v>0</v>
      </c>
      <c r="AE87" s="203">
        <v>0</v>
      </c>
      <c r="AF87" s="203">
        <v>0</v>
      </c>
      <c r="AG87" s="203">
        <v>23.43</v>
      </c>
      <c r="AH87" s="203">
        <v>0</v>
      </c>
      <c r="AI87" s="203">
        <v>39.14</v>
      </c>
      <c r="AJ87" s="203">
        <v>0</v>
      </c>
      <c r="AK87" s="203">
        <v>1.0900000000000001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9.35</v>
      </c>
      <c r="D88" s="203">
        <v>2.2599999999999998</v>
      </c>
      <c r="E88" s="203">
        <v>0</v>
      </c>
      <c r="F88" s="203">
        <v>14.66</v>
      </c>
      <c r="G88" s="203">
        <v>6.66</v>
      </c>
      <c r="H88" s="203">
        <v>0</v>
      </c>
      <c r="I88" s="203">
        <v>16.48</v>
      </c>
      <c r="J88" s="203">
        <v>0.67</v>
      </c>
      <c r="K88" s="203">
        <v>0.1</v>
      </c>
      <c r="L88" s="203">
        <v>107.82</v>
      </c>
      <c r="M88" s="203">
        <v>0.49</v>
      </c>
      <c r="N88" s="203">
        <v>1.27</v>
      </c>
      <c r="O88" s="203">
        <v>0</v>
      </c>
      <c r="P88" s="203">
        <v>1.34</v>
      </c>
      <c r="Q88" s="203">
        <v>6.69</v>
      </c>
      <c r="R88" s="203">
        <v>0.45</v>
      </c>
      <c r="S88" s="203">
        <v>0.28000000000000003</v>
      </c>
      <c r="T88" s="203">
        <v>0</v>
      </c>
      <c r="U88" s="203">
        <v>1.47</v>
      </c>
      <c r="V88" s="203">
        <v>0.22</v>
      </c>
      <c r="W88" s="203">
        <v>0.61</v>
      </c>
      <c r="X88" s="203">
        <v>1.59</v>
      </c>
      <c r="Y88" s="203">
        <v>0</v>
      </c>
      <c r="Z88" s="203">
        <v>2.17</v>
      </c>
      <c r="AA88" s="203">
        <v>0.73</v>
      </c>
      <c r="AB88" s="203">
        <v>0</v>
      </c>
      <c r="AC88" s="203">
        <v>16.239999999999998</v>
      </c>
      <c r="AD88" s="203">
        <v>0</v>
      </c>
      <c r="AE88" s="203">
        <v>0</v>
      </c>
      <c r="AF88" s="203">
        <v>0</v>
      </c>
      <c r="AG88" s="203">
        <v>23.43</v>
      </c>
      <c r="AH88" s="203">
        <v>0</v>
      </c>
      <c r="AI88" s="203">
        <v>39.14</v>
      </c>
      <c r="AJ88" s="203">
        <v>0</v>
      </c>
      <c r="AK88" s="203">
        <v>1.0900000000000001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9.35</v>
      </c>
      <c r="D89" s="203">
        <v>2.2599999999999998</v>
      </c>
      <c r="E89" s="203">
        <v>0</v>
      </c>
      <c r="F89" s="203">
        <v>14.66</v>
      </c>
      <c r="G89" s="203">
        <v>6.66</v>
      </c>
      <c r="H89" s="203">
        <v>0</v>
      </c>
      <c r="I89" s="203">
        <v>16.48</v>
      </c>
      <c r="J89" s="203">
        <v>0.67</v>
      </c>
      <c r="K89" s="203">
        <v>0.1</v>
      </c>
      <c r="L89" s="203">
        <v>73.86</v>
      </c>
      <c r="M89" s="203">
        <v>0.49</v>
      </c>
      <c r="N89" s="203">
        <v>1.27</v>
      </c>
      <c r="O89" s="203">
        <v>0</v>
      </c>
      <c r="P89" s="203">
        <v>1.34</v>
      </c>
      <c r="Q89" s="203">
        <v>6.69</v>
      </c>
      <c r="R89" s="203">
        <v>0.45</v>
      </c>
      <c r="S89" s="203">
        <v>0.28000000000000003</v>
      </c>
      <c r="T89" s="203">
        <v>0</v>
      </c>
      <c r="U89" s="203">
        <v>1.47</v>
      </c>
      <c r="V89" s="203">
        <v>0.22</v>
      </c>
      <c r="W89" s="203">
        <v>0.61</v>
      </c>
      <c r="X89" s="203">
        <v>1.59</v>
      </c>
      <c r="Y89" s="203">
        <v>0</v>
      </c>
      <c r="Z89" s="203">
        <v>2.17</v>
      </c>
      <c r="AA89" s="203">
        <v>0.73</v>
      </c>
      <c r="AB89" s="203">
        <v>0</v>
      </c>
      <c r="AC89" s="203">
        <v>16.239999999999998</v>
      </c>
      <c r="AD89" s="203">
        <v>0</v>
      </c>
      <c r="AE89" s="203">
        <v>0</v>
      </c>
      <c r="AF89" s="203">
        <v>0</v>
      </c>
      <c r="AG89" s="203">
        <v>23.43</v>
      </c>
      <c r="AH89" s="203">
        <v>0</v>
      </c>
      <c r="AI89" s="203">
        <v>39.14</v>
      </c>
      <c r="AJ89" s="203">
        <v>0</v>
      </c>
      <c r="AK89" s="203">
        <v>1.0900000000000001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9.35</v>
      </c>
      <c r="D90" s="203">
        <v>2.2599999999999998</v>
      </c>
      <c r="E90" s="203">
        <v>0</v>
      </c>
      <c r="F90" s="203">
        <v>14.66</v>
      </c>
      <c r="G90" s="203">
        <v>6.66</v>
      </c>
      <c r="H90" s="203">
        <v>0</v>
      </c>
      <c r="I90" s="203">
        <v>16.48</v>
      </c>
      <c r="J90" s="203">
        <v>0.67</v>
      </c>
      <c r="K90" s="203">
        <v>0.1</v>
      </c>
      <c r="L90" s="203">
        <v>73.86</v>
      </c>
      <c r="M90" s="203">
        <v>0.49</v>
      </c>
      <c r="N90" s="203">
        <v>1.27</v>
      </c>
      <c r="O90" s="203">
        <v>0</v>
      </c>
      <c r="P90" s="203">
        <v>1.34</v>
      </c>
      <c r="Q90" s="203">
        <v>6.69</v>
      </c>
      <c r="R90" s="203">
        <v>0.45</v>
      </c>
      <c r="S90" s="203">
        <v>0.28000000000000003</v>
      </c>
      <c r="T90" s="203">
        <v>0</v>
      </c>
      <c r="U90" s="203">
        <v>1.47</v>
      </c>
      <c r="V90" s="203">
        <v>0.22</v>
      </c>
      <c r="W90" s="203">
        <v>0.61</v>
      </c>
      <c r="X90" s="203">
        <v>1.59</v>
      </c>
      <c r="Y90" s="203">
        <v>0</v>
      </c>
      <c r="Z90" s="203">
        <v>2.17</v>
      </c>
      <c r="AA90" s="203">
        <v>0.73</v>
      </c>
      <c r="AB90" s="203">
        <v>0</v>
      </c>
      <c r="AC90" s="203">
        <v>16.239999999999998</v>
      </c>
      <c r="AD90" s="203">
        <v>0</v>
      </c>
      <c r="AE90" s="203">
        <v>0</v>
      </c>
      <c r="AF90" s="203">
        <v>0</v>
      </c>
      <c r="AG90" s="203">
        <v>23.43</v>
      </c>
      <c r="AH90" s="203">
        <v>0</v>
      </c>
      <c r="AI90" s="203">
        <v>39.14</v>
      </c>
      <c r="AJ90" s="203">
        <v>0</v>
      </c>
      <c r="AK90" s="203">
        <v>1.0900000000000001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9.35</v>
      </c>
      <c r="D91" s="203">
        <v>2.2599999999999998</v>
      </c>
      <c r="E91" s="203">
        <v>0</v>
      </c>
      <c r="F91" s="203">
        <v>14.66</v>
      </c>
      <c r="G91" s="203">
        <v>6.66</v>
      </c>
      <c r="H91" s="203">
        <v>0</v>
      </c>
      <c r="I91" s="203">
        <v>16.48</v>
      </c>
      <c r="J91" s="203">
        <v>0.67</v>
      </c>
      <c r="K91" s="203">
        <v>0.1</v>
      </c>
      <c r="L91" s="203">
        <v>55.18</v>
      </c>
      <c r="M91" s="203">
        <v>0.49</v>
      </c>
      <c r="N91" s="203">
        <v>1.27</v>
      </c>
      <c r="O91" s="203">
        <v>0</v>
      </c>
      <c r="P91" s="203">
        <v>1.45</v>
      </c>
      <c r="Q91" s="203">
        <v>6.69</v>
      </c>
      <c r="R91" s="203">
        <v>0.45</v>
      </c>
      <c r="S91" s="203">
        <v>0.28000000000000003</v>
      </c>
      <c r="T91" s="203">
        <v>0</v>
      </c>
      <c r="U91" s="203">
        <v>1.47</v>
      </c>
      <c r="V91" s="203">
        <v>0.22</v>
      </c>
      <c r="W91" s="203">
        <v>0.61</v>
      </c>
      <c r="X91" s="203">
        <v>1.59</v>
      </c>
      <c r="Y91" s="203">
        <v>0</v>
      </c>
      <c r="Z91" s="203">
        <v>2.17</v>
      </c>
      <c r="AA91" s="203">
        <v>0.73</v>
      </c>
      <c r="AB91" s="203">
        <v>0</v>
      </c>
      <c r="AC91" s="203">
        <v>16.239999999999998</v>
      </c>
      <c r="AD91" s="203">
        <v>0</v>
      </c>
      <c r="AE91" s="203">
        <v>0</v>
      </c>
      <c r="AF91" s="203">
        <v>0</v>
      </c>
      <c r="AG91" s="203">
        <v>23.43</v>
      </c>
      <c r="AH91" s="203">
        <v>0</v>
      </c>
      <c r="AI91" s="203">
        <v>39.14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9.35</v>
      </c>
      <c r="D92" s="203">
        <v>2.2599999999999998</v>
      </c>
      <c r="E92" s="203">
        <v>0</v>
      </c>
      <c r="F92" s="203">
        <v>14.66</v>
      </c>
      <c r="G92" s="203">
        <v>6.66</v>
      </c>
      <c r="H92" s="203">
        <v>0</v>
      </c>
      <c r="I92" s="203">
        <v>16.48</v>
      </c>
      <c r="J92" s="203">
        <v>0.67</v>
      </c>
      <c r="K92" s="203">
        <v>0.1</v>
      </c>
      <c r="L92" s="203">
        <v>55.18</v>
      </c>
      <c r="M92" s="203">
        <v>0.49</v>
      </c>
      <c r="N92" s="203">
        <v>1.27</v>
      </c>
      <c r="O92" s="203">
        <v>0</v>
      </c>
      <c r="P92" s="203">
        <v>1.45</v>
      </c>
      <c r="Q92" s="203">
        <v>6.69</v>
      </c>
      <c r="R92" s="203">
        <v>0.45</v>
      </c>
      <c r="S92" s="203">
        <v>0.28000000000000003</v>
      </c>
      <c r="T92" s="203">
        <v>0</v>
      </c>
      <c r="U92" s="203">
        <v>1.47</v>
      </c>
      <c r="V92" s="203">
        <v>0.22</v>
      </c>
      <c r="W92" s="203">
        <v>0.61</v>
      </c>
      <c r="X92" s="203">
        <v>1.59</v>
      </c>
      <c r="Y92" s="203">
        <v>0</v>
      </c>
      <c r="Z92" s="203">
        <v>2.17</v>
      </c>
      <c r="AA92" s="203">
        <v>0.73</v>
      </c>
      <c r="AB92" s="203">
        <v>0</v>
      </c>
      <c r="AC92" s="203">
        <v>16.239999999999998</v>
      </c>
      <c r="AD92" s="203">
        <v>0</v>
      </c>
      <c r="AE92" s="203">
        <v>0</v>
      </c>
      <c r="AF92" s="203">
        <v>0</v>
      </c>
      <c r="AG92" s="203">
        <v>23.43</v>
      </c>
      <c r="AH92" s="203">
        <v>0</v>
      </c>
      <c r="AI92" s="203">
        <v>39.14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9.35</v>
      </c>
      <c r="D93" s="203">
        <v>2.2599999999999998</v>
      </c>
      <c r="E93" s="203">
        <v>0</v>
      </c>
      <c r="F93" s="203">
        <v>14.66</v>
      </c>
      <c r="G93" s="203">
        <v>6.66</v>
      </c>
      <c r="H93" s="203">
        <v>0</v>
      </c>
      <c r="I93" s="203">
        <v>16.48</v>
      </c>
      <c r="J93" s="203">
        <v>0.67</v>
      </c>
      <c r="K93" s="203">
        <v>0.1</v>
      </c>
      <c r="L93" s="203">
        <v>0</v>
      </c>
      <c r="M93" s="203">
        <v>0.49</v>
      </c>
      <c r="N93" s="203">
        <v>1.27</v>
      </c>
      <c r="O93" s="203">
        <v>0</v>
      </c>
      <c r="P93" s="203">
        <v>1.45</v>
      </c>
      <c r="Q93" s="203">
        <v>6.69</v>
      </c>
      <c r="R93" s="203">
        <v>0.45</v>
      </c>
      <c r="S93" s="203">
        <v>0.28000000000000003</v>
      </c>
      <c r="T93" s="203">
        <v>0</v>
      </c>
      <c r="U93" s="203">
        <v>1.5</v>
      </c>
      <c r="V93" s="203">
        <v>0.22</v>
      </c>
      <c r="W93" s="203">
        <v>0.61</v>
      </c>
      <c r="X93" s="203">
        <v>1.59</v>
      </c>
      <c r="Y93" s="203">
        <v>0</v>
      </c>
      <c r="Z93" s="203">
        <v>2.17</v>
      </c>
      <c r="AA93" s="203">
        <v>0.73</v>
      </c>
      <c r="AB93" s="203">
        <v>0</v>
      </c>
      <c r="AC93" s="203">
        <v>16.239999999999998</v>
      </c>
      <c r="AD93" s="203">
        <v>0</v>
      </c>
      <c r="AE93" s="203">
        <v>0</v>
      </c>
      <c r="AF93" s="203">
        <v>0</v>
      </c>
      <c r="AG93" s="203">
        <v>23.43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9.35</v>
      </c>
      <c r="D94" s="203">
        <v>2.2599999999999998</v>
      </c>
      <c r="E94" s="203">
        <v>0</v>
      </c>
      <c r="F94" s="203">
        <v>16.32</v>
      </c>
      <c r="G94" s="203">
        <v>6.66</v>
      </c>
      <c r="H94" s="203">
        <v>0</v>
      </c>
      <c r="I94" s="203">
        <v>16.48</v>
      </c>
      <c r="J94" s="203">
        <v>0.67</v>
      </c>
      <c r="K94" s="203">
        <v>0.1</v>
      </c>
      <c r="L94" s="203">
        <v>0</v>
      </c>
      <c r="M94" s="203">
        <v>0.49</v>
      </c>
      <c r="N94" s="203">
        <v>1.27</v>
      </c>
      <c r="O94" s="203">
        <v>0</v>
      </c>
      <c r="P94" s="203">
        <v>1.45</v>
      </c>
      <c r="Q94" s="203">
        <v>6.69</v>
      </c>
      <c r="R94" s="203">
        <v>0.45</v>
      </c>
      <c r="S94" s="203">
        <v>0.28000000000000003</v>
      </c>
      <c r="T94" s="203">
        <v>0</v>
      </c>
      <c r="U94" s="203">
        <v>1.5</v>
      </c>
      <c r="V94" s="203">
        <v>0.22</v>
      </c>
      <c r="W94" s="203">
        <v>0.61</v>
      </c>
      <c r="X94" s="203">
        <v>1.59</v>
      </c>
      <c r="Y94" s="203">
        <v>0</v>
      </c>
      <c r="Z94" s="203">
        <v>2.17</v>
      </c>
      <c r="AA94" s="203">
        <v>0.73</v>
      </c>
      <c r="AB94" s="203">
        <v>0</v>
      </c>
      <c r="AC94" s="203">
        <v>16.239999999999998</v>
      </c>
      <c r="AD94" s="203">
        <v>0</v>
      </c>
      <c r="AE94" s="203">
        <v>0</v>
      </c>
      <c r="AF94" s="203">
        <v>0</v>
      </c>
      <c r="AG94" s="203">
        <v>23.43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9.35</v>
      </c>
      <c r="D95" s="203">
        <v>2.2599999999999998</v>
      </c>
      <c r="E95" s="203">
        <v>0</v>
      </c>
      <c r="F95" s="203">
        <v>16.32</v>
      </c>
      <c r="G95" s="203">
        <v>5</v>
      </c>
      <c r="H95" s="203">
        <v>0</v>
      </c>
      <c r="I95" s="203">
        <v>16.48</v>
      </c>
      <c r="J95" s="203">
        <v>0.67</v>
      </c>
      <c r="K95" s="203">
        <v>0.1</v>
      </c>
      <c r="L95" s="203">
        <v>0</v>
      </c>
      <c r="M95" s="203">
        <v>0.49</v>
      </c>
      <c r="N95" s="203">
        <v>1.27</v>
      </c>
      <c r="O95" s="203">
        <v>0</v>
      </c>
      <c r="P95" s="203">
        <v>1.45</v>
      </c>
      <c r="Q95" s="203">
        <v>6.69</v>
      </c>
      <c r="R95" s="203">
        <v>0.45</v>
      </c>
      <c r="S95" s="203">
        <v>0.28000000000000003</v>
      </c>
      <c r="T95" s="203">
        <v>0</v>
      </c>
      <c r="U95" s="203">
        <v>1.5</v>
      </c>
      <c r="V95" s="203">
        <v>0.22</v>
      </c>
      <c r="W95" s="203">
        <v>0.61</v>
      </c>
      <c r="X95" s="203">
        <v>1.59</v>
      </c>
      <c r="Y95" s="203">
        <v>0</v>
      </c>
      <c r="Z95" s="203">
        <v>2.17</v>
      </c>
      <c r="AA95" s="203">
        <v>0.73</v>
      </c>
      <c r="AB95" s="203">
        <v>0</v>
      </c>
      <c r="AC95" s="203">
        <v>16.239999999999998</v>
      </c>
      <c r="AD95" s="203">
        <v>0</v>
      </c>
      <c r="AE95" s="203">
        <v>0</v>
      </c>
      <c r="AF95" s="203">
        <v>0</v>
      </c>
      <c r="AG95" s="203">
        <v>23.43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9.67</v>
      </c>
      <c r="D96" s="203">
        <v>1.93</v>
      </c>
      <c r="E96" s="203">
        <v>0</v>
      </c>
      <c r="F96" s="203">
        <v>16.32</v>
      </c>
      <c r="G96" s="203">
        <v>5</v>
      </c>
      <c r="H96" s="203">
        <v>0</v>
      </c>
      <c r="I96" s="203">
        <v>16.48</v>
      </c>
      <c r="J96" s="203">
        <v>0.67</v>
      </c>
      <c r="K96" s="203">
        <v>0.1</v>
      </c>
      <c r="L96" s="203">
        <v>0</v>
      </c>
      <c r="M96" s="203">
        <v>0.49</v>
      </c>
      <c r="N96" s="203">
        <v>1.27</v>
      </c>
      <c r="O96" s="203">
        <v>0</v>
      </c>
      <c r="P96" s="203">
        <v>1.45</v>
      </c>
      <c r="Q96" s="203">
        <v>6.69</v>
      </c>
      <c r="R96" s="203">
        <v>0.45</v>
      </c>
      <c r="S96" s="203">
        <v>0.28000000000000003</v>
      </c>
      <c r="T96" s="203">
        <v>0</v>
      </c>
      <c r="U96" s="203">
        <v>1.5</v>
      </c>
      <c r="V96" s="203">
        <v>0.22</v>
      </c>
      <c r="W96" s="203">
        <v>0.61</v>
      </c>
      <c r="X96" s="203">
        <v>1.59</v>
      </c>
      <c r="Y96" s="203">
        <v>0</v>
      </c>
      <c r="Z96" s="203">
        <v>2.17</v>
      </c>
      <c r="AA96" s="203">
        <v>0.73</v>
      </c>
      <c r="AB96" s="203">
        <v>0</v>
      </c>
      <c r="AC96" s="203">
        <v>16.239999999999998</v>
      </c>
      <c r="AD96" s="203">
        <v>0</v>
      </c>
      <c r="AE96" s="203">
        <v>0</v>
      </c>
      <c r="AF96" s="203">
        <v>0</v>
      </c>
      <c r="AG96" s="203">
        <v>23.43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6.25</v>
      </c>
      <c r="D97" s="203">
        <v>1.29</v>
      </c>
      <c r="E97" s="203">
        <v>0</v>
      </c>
      <c r="F97" s="203">
        <v>16.32</v>
      </c>
      <c r="G97" s="203">
        <v>5</v>
      </c>
      <c r="H97" s="203">
        <v>0</v>
      </c>
      <c r="I97" s="203">
        <v>16.48</v>
      </c>
      <c r="J97" s="203">
        <v>0.67</v>
      </c>
      <c r="K97" s="203">
        <v>0.1</v>
      </c>
      <c r="L97" s="203">
        <v>0</v>
      </c>
      <c r="M97" s="203">
        <v>0.49</v>
      </c>
      <c r="N97" s="203">
        <v>1.27</v>
      </c>
      <c r="O97" s="203">
        <v>0</v>
      </c>
      <c r="P97" s="203">
        <v>1.45</v>
      </c>
      <c r="Q97" s="203">
        <v>6.14</v>
      </c>
      <c r="R97" s="203">
        <v>0.45</v>
      </c>
      <c r="S97" s="203">
        <v>0.28000000000000003</v>
      </c>
      <c r="T97" s="203">
        <v>0</v>
      </c>
      <c r="U97" s="203">
        <v>1.5</v>
      </c>
      <c r="V97" s="203">
        <v>0.22</v>
      </c>
      <c r="W97" s="203">
        <v>0.61</v>
      </c>
      <c r="X97" s="203">
        <v>1.59</v>
      </c>
      <c r="Y97" s="203">
        <v>0</v>
      </c>
      <c r="Z97" s="203">
        <v>2.17</v>
      </c>
      <c r="AA97" s="203">
        <v>0.73</v>
      </c>
      <c r="AB97" s="203">
        <v>0</v>
      </c>
      <c r="AC97" s="203">
        <v>16.239999999999998</v>
      </c>
      <c r="AD97" s="203">
        <v>0</v>
      </c>
      <c r="AE97" s="203">
        <v>0</v>
      </c>
      <c r="AF97" s="203">
        <v>0</v>
      </c>
      <c r="AG97" s="203">
        <v>23.43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4.88</v>
      </c>
      <c r="D98" s="203">
        <v>0.64</v>
      </c>
      <c r="E98" s="203">
        <v>0</v>
      </c>
      <c r="F98" s="203">
        <v>16.32</v>
      </c>
      <c r="G98" s="203">
        <v>5</v>
      </c>
      <c r="H98" s="203">
        <v>0</v>
      </c>
      <c r="I98" s="203">
        <v>16.48</v>
      </c>
      <c r="J98" s="203">
        <v>0.67</v>
      </c>
      <c r="K98" s="203">
        <v>0.1</v>
      </c>
      <c r="L98" s="203">
        <v>0</v>
      </c>
      <c r="M98" s="203">
        <v>0.49</v>
      </c>
      <c r="N98" s="203">
        <v>1.27</v>
      </c>
      <c r="O98" s="203">
        <v>0</v>
      </c>
      <c r="P98" s="203">
        <v>1.45</v>
      </c>
      <c r="Q98" s="203">
        <v>6.14</v>
      </c>
      <c r="R98" s="203">
        <v>0.45</v>
      </c>
      <c r="S98" s="203">
        <v>0.28000000000000003</v>
      </c>
      <c r="T98" s="203">
        <v>0</v>
      </c>
      <c r="U98" s="203">
        <v>1.5</v>
      </c>
      <c r="V98" s="203">
        <v>0.22</v>
      </c>
      <c r="W98" s="203">
        <v>0.61</v>
      </c>
      <c r="X98" s="203">
        <v>1.59</v>
      </c>
      <c r="Y98" s="203">
        <v>0</v>
      </c>
      <c r="Z98" s="203">
        <v>2.17</v>
      </c>
      <c r="AA98" s="203">
        <v>0.73</v>
      </c>
      <c r="AB98" s="203">
        <v>0</v>
      </c>
      <c r="AC98" s="203">
        <v>16.239999999999998</v>
      </c>
      <c r="AD98" s="203">
        <v>0</v>
      </c>
      <c r="AE98" s="203">
        <v>0</v>
      </c>
      <c r="AF98" s="203">
        <v>0</v>
      </c>
      <c r="AG98" s="203">
        <v>23.43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0.24019249999999992</v>
      </c>
      <c r="D99">
        <f t="shared" si="0"/>
        <v>5.7954999999999923E-2</v>
      </c>
      <c r="E99">
        <f t="shared" si="0"/>
        <v>0</v>
      </c>
      <c r="F99">
        <f t="shared" si="0"/>
        <v>0.38603750000000031</v>
      </c>
      <c r="G99">
        <f t="shared" si="0"/>
        <v>0.1251175000000001</v>
      </c>
      <c r="H99">
        <f t="shared" si="0"/>
        <v>0</v>
      </c>
      <c r="I99">
        <f t="shared" si="0"/>
        <v>0.42202250000000024</v>
      </c>
      <c r="J99">
        <f t="shared" si="0"/>
        <v>1.8970000000000035E-2</v>
      </c>
      <c r="K99">
        <f t="shared" si="0"/>
        <v>2.057499999999993E-2</v>
      </c>
      <c r="L99">
        <f t="shared" si="0"/>
        <v>3.6267724999999951</v>
      </c>
      <c r="M99">
        <f t="shared" si="0"/>
        <v>1.1760000000000003E-2</v>
      </c>
      <c r="N99">
        <f t="shared" si="0"/>
        <v>3.0479999999999972E-2</v>
      </c>
      <c r="O99">
        <f t="shared" si="0"/>
        <v>0</v>
      </c>
      <c r="P99">
        <f t="shared" si="0"/>
        <v>3.5144999999999989E-2</v>
      </c>
      <c r="Q99">
        <f t="shared" si="0"/>
        <v>0.16652</v>
      </c>
      <c r="R99">
        <f t="shared" si="0"/>
        <v>6.8829999999999822E-2</v>
      </c>
      <c r="S99">
        <f t="shared" si="0"/>
        <v>4.325749999999999E-2</v>
      </c>
      <c r="T99">
        <f t="shared" si="0"/>
        <v>0</v>
      </c>
      <c r="U99">
        <f t="shared" si="0"/>
        <v>3.9164999999999985E-2</v>
      </c>
      <c r="V99">
        <f t="shared" si="0"/>
        <v>3.3697499999999998E-2</v>
      </c>
      <c r="W99">
        <f t="shared" si="0"/>
        <v>5.9907500000000009E-2</v>
      </c>
      <c r="X99">
        <f t="shared" si="0"/>
        <v>0.2088550000000006</v>
      </c>
      <c r="Y99">
        <f t="shared" si="0"/>
        <v>0</v>
      </c>
      <c r="Z99">
        <f t="shared" si="0"/>
        <v>0.16085749999999946</v>
      </c>
      <c r="AA99">
        <f t="shared" si="0"/>
        <v>8.4120000000000195E-2</v>
      </c>
      <c r="AB99">
        <f t="shared" si="0"/>
        <v>0</v>
      </c>
      <c r="AC99">
        <f t="shared" si="0"/>
        <v>0.3480499999999998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0.56391749999999963</v>
      </c>
      <c r="AH99">
        <f t="shared" si="0"/>
        <v>0</v>
      </c>
      <c r="AI99">
        <f t="shared" si="0"/>
        <v>0.93863499999999933</v>
      </c>
      <c r="AJ99">
        <f t="shared" si="0"/>
        <v>0</v>
      </c>
      <c r="AK99">
        <f t="shared" si="0"/>
        <v>0.14875500000000003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10.826000000000001</v>
      </c>
      <c r="N44" s="124">
        <v>10.826000000000001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-10.826000000000001</v>
      </c>
      <c r="AG44" s="124">
        <v>0</v>
      </c>
      <c r="AH44" s="124">
        <v>0</v>
      </c>
      <c r="AI44" s="124">
        <v>-10.826000000000001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10.826000000000001</v>
      </c>
      <c r="AY44" s="125">
        <f t="shared" si="14"/>
        <v>-10.826000000000001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108.26</v>
      </c>
      <c r="CI44" s="122">
        <f t="shared" si="24"/>
        <v>108.26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-10.826000000000001</v>
      </c>
      <c r="DH44" s="123">
        <f t="shared" si="33"/>
        <v>0</v>
      </c>
      <c r="DI44" s="123">
        <f t="shared" si="34"/>
        <v>0</v>
      </c>
      <c r="DJ44" s="123">
        <f t="shared" si="35"/>
        <v>10.826000000000001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41.356999999999999</v>
      </c>
      <c r="N45" s="124">
        <v>41.356999999999999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-41.356999999999999</v>
      </c>
      <c r="AG45" s="124">
        <v>0</v>
      </c>
      <c r="AH45" s="124">
        <v>0</v>
      </c>
      <c r="AI45" s="124">
        <v>-41.356999999999999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41.356999999999999</v>
      </c>
      <c r="AY45" s="125">
        <f t="shared" si="14"/>
        <v>-41.356999999999999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413.57</v>
      </c>
      <c r="CI45" s="122">
        <f t="shared" si="24"/>
        <v>413.57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-41.356999999999999</v>
      </c>
      <c r="DH45" s="123">
        <f t="shared" si="33"/>
        <v>0</v>
      </c>
      <c r="DI45" s="123">
        <f t="shared" si="34"/>
        <v>0</v>
      </c>
      <c r="DJ45" s="123">
        <f t="shared" si="35"/>
        <v>41.356999999999999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-11</v>
      </c>
      <c r="D46" s="124">
        <v>0</v>
      </c>
      <c r="E46" s="124">
        <v>0</v>
      </c>
      <c r="F46" s="124">
        <v>0</v>
      </c>
      <c r="G46" s="124">
        <v>-11</v>
      </c>
      <c r="H46" s="118"/>
      <c r="I46" s="33">
        <v>44</v>
      </c>
      <c r="J46" s="124">
        <v>11</v>
      </c>
      <c r="K46" s="124">
        <v>0</v>
      </c>
      <c r="L46" s="124">
        <v>0</v>
      </c>
      <c r="M46" s="124">
        <v>57.131999999999998</v>
      </c>
      <c r="N46" s="124">
        <v>68.132000000000005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-57.131999999999998</v>
      </c>
      <c r="AG46" s="124">
        <v>0</v>
      </c>
      <c r="AH46" s="124">
        <v>0</v>
      </c>
      <c r="AI46" s="124">
        <v>-57.131999999999998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11</v>
      </c>
      <c r="AV46" s="125">
        <f t="shared" si="13"/>
        <v>0</v>
      </c>
      <c r="AW46" s="125">
        <f t="shared" si="13"/>
        <v>0</v>
      </c>
      <c r="AX46" s="125">
        <f t="shared" si="13"/>
        <v>57.131999999999998</v>
      </c>
      <c r="AY46" s="125">
        <f t="shared" si="14"/>
        <v>-68.132000000000005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110</v>
      </c>
      <c r="CF46" s="122">
        <f t="shared" si="5"/>
        <v>0</v>
      </c>
      <c r="CG46" s="122">
        <f t="shared" si="5"/>
        <v>0</v>
      </c>
      <c r="CH46" s="122">
        <f t="shared" si="5"/>
        <v>571.31999999999994</v>
      </c>
      <c r="CI46" s="122">
        <f t="shared" si="24"/>
        <v>681.31999999999994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11</v>
      </c>
      <c r="DG46" s="123">
        <f t="shared" si="32"/>
        <v>-68.132000000000005</v>
      </c>
      <c r="DH46" s="123">
        <f t="shared" si="33"/>
        <v>0</v>
      </c>
      <c r="DI46" s="123">
        <f t="shared" si="34"/>
        <v>0</v>
      </c>
      <c r="DJ46" s="123">
        <f t="shared" si="35"/>
        <v>57.131999999999998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-19</v>
      </c>
      <c r="D47" s="124">
        <v>0</v>
      </c>
      <c r="E47" s="124">
        <v>0</v>
      </c>
      <c r="F47" s="124">
        <v>0</v>
      </c>
      <c r="G47" s="124">
        <v>-19</v>
      </c>
      <c r="H47" s="118"/>
      <c r="I47" s="33">
        <v>45</v>
      </c>
      <c r="J47" s="124">
        <v>19</v>
      </c>
      <c r="K47" s="124">
        <v>0</v>
      </c>
      <c r="L47" s="124">
        <v>0</v>
      </c>
      <c r="M47" s="124">
        <v>61.534999999999997</v>
      </c>
      <c r="N47" s="124">
        <v>80.534999999999997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-61.534999999999997</v>
      </c>
      <c r="AG47" s="124">
        <v>0</v>
      </c>
      <c r="AH47" s="124">
        <v>0</v>
      </c>
      <c r="AI47" s="124">
        <v>-61.534999999999997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19</v>
      </c>
      <c r="AV47" s="125">
        <f t="shared" si="13"/>
        <v>0</v>
      </c>
      <c r="AW47" s="125">
        <f t="shared" si="13"/>
        <v>0</v>
      </c>
      <c r="AX47" s="125">
        <f t="shared" si="13"/>
        <v>61.534999999999997</v>
      </c>
      <c r="AY47" s="125">
        <f t="shared" si="14"/>
        <v>-80.534999999999997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190</v>
      </c>
      <c r="CF47" s="122">
        <f t="shared" si="5"/>
        <v>0</v>
      </c>
      <c r="CG47" s="122">
        <f t="shared" si="5"/>
        <v>0</v>
      </c>
      <c r="CH47" s="122">
        <f t="shared" si="5"/>
        <v>615.34999999999991</v>
      </c>
      <c r="CI47" s="122">
        <f t="shared" si="24"/>
        <v>805.34999999999991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19</v>
      </c>
      <c r="DG47" s="123">
        <f t="shared" si="32"/>
        <v>-80.534999999999997</v>
      </c>
      <c r="DH47" s="123">
        <f t="shared" si="33"/>
        <v>0</v>
      </c>
      <c r="DI47" s="123">
        <f t="shared" si="34"/>
        <v>0</v>
      </c>
      <c r="DJ47" s="123">
        <f t="shared" si="35"/>
        <v>61.534999999999997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-35</v>
      </c>
      <c r="D48" s="124">
        <v>0</v>
      </c>
      <c r="E48" s="124">
        <v>0</v>
      </c>
      <c r="F48" s="124">
        <v>0</v>
      </c>
      <c r="G48" s="124">
        <v>-35</v>
      </c>
      <c r="H48" s="118"/>
      <c r="I48" s="33">
        <v>46</v>
      </c>
      <c r="J48" s="124">
        <v>35</v>
      </c>
      <c r="K48" s="124">
        <v>0</v>
      </c>
      <c r="L48" s="124">
        <v>0</v>
      </c>
      <c r="M48" s="124">
        <v>64.283000000000001</v>
      </c>
      <c r="N48" s="124">
        <v>99.283000000000001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-64.283000000000001</v>
      </c>
      <c r="AG48" s="124">
        <v>0</v>
      </c>
      <c r="AH48" s="124">
        <v>0</v>
      </c>
      <c r="AI48" s="124">
        <v>-64.283000000000001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35</v>
      </c>
      <c r="AV48" s="125">
        <f t="shared" si="13"/>
        <v>0</v>
      </c>
      <c r="AW48" s="125">
        <f t="shared" si="13"/>
        <v>0</v>
      </c>
      <c r="AX48" s="125">
        <f t="shared" si="13"/>
        <v>64.283000000000001</v>
      </c>
      <c r="AY48" s="125">
        <f t="shared" si="14"/>
        <v>-99.283000000000001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350</v>
      </c>
      <c r="CF48" s="122">
        <f t="shared" si="5"/>
        <v>0</v>
      </c>
      <c r="CG48" s="122">
        <f t="shared" si="5"/>
        <v>0</v>
      </c>
      <c r="CH48" s="122">
        <f t="shared" si="5"/>
        <v>642.83000000000004</v>
      </c>
      <c r="CI48" s="122">
        <f t="shared" si="24"/>
        <v>992.83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35</v>
      </c>
      <c r="DG48" s="123">
        <f t="shared" si="32"/>
        <v>-99.283000000000001</v>
      </c>
      <c r="DH48" s="123">
        <f t="shared" si="33"/>
        <v>0</v>
      </c>
      <c r="DI48" s="123">
        <f t="shared" si="34"/>
        <v>0</v>
      </c>
      <c r="DJ48" s="123">
        <f t="shared" si="35"/>
        <v>64.283000000000001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-25</v>
      </c>
      <c r="D49" s="124">
        <v>0</v>
      </c>
      <c r="E49" s="124">
        <v>0</v>
      </c>
      <c r="F49" s="124">
        <v>0</v>
      </c>
      <c r="G49" s="124">
        <v>-25</v>
      </c>
      <c r="H49" s="118"/>
      <c r="I49" s="33">
        <v>47</v>
      </c>
      <c r="J49" s="124">
        <v>25</v>
      </c>
      <c r="K49" s="124">
        <v>0</v>
      </c>
      <c r="L49" s="124">
        <v>0</v>
      </c>
      <c r="M49" s="124">
        <v>68.847999999999999</v>
      </c>
      <c r="N49" s="124">
        <v>93.847999999999999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-68.847999999999999</v>
      </c>
      <c r="AG49" s="124">
        <v>0</v>
      </c>
      <c r="AH49" s="124">
        <v>0</v>
      </c>
      <c r="AI49" s="124">
        <v>-68.847999999999999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25</v>
      </c>
      <c r="AV49" s="125">
        <f t="shared" si="13"/>
        <v>0</v>
      </c>
      <c r="AW49" s="125">
        <f t="shared" si="13"/>
        <v>0</v>
      </c>
      <c r="AX49" s="125">
        <f t="shared" si="13"/>
        <v>68.847999999999999</v>
      </c>
      <c r="AY49" s="125">
        <f t="shared" si="14"/>
        <v>-93.847999999999999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250</v>
      </c>
      <c r="CF49" s="122">
        <f t="shared" si="5"/>
        <v>0</v>
      </c>
      <c r="CG49" s="122">
        <f t="shared" si="5"/>
        <v>0</v>
      </c>
      <c r="CH49" s="122">
        <f t="shared" si="5"/>
        <v>688.48</v>
      </c>
      <c r="CI49" s="122">
        <f t="shared" si="24"/>
        <v>938.48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25</v>
      </c>
      <c r="DG49" s="123">
        <f t="shared" si="32"/>
        <v>-93.847999999999999</v>
      </c>
      <c r="DH49" s="123">
        <f t="shared" si="33"/>
        <v>0</v>
      </c>
      <c r="DI49" s="123">
        <f t="shared" si="34"/>
        <v>0</v>
      </c>
      <c r="DJ49" s="123">
        <f t="shared" si="35"/>
        <v>68.847999999999999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-44</v>
      </c>
      <c r="D50" s="124">
        <v>0</v>
      </c>
      <c r="E50" s="124">
        <v>0</v>
      </c>
      <c r="F50" s="124">
        <v>0</v>
      </c>
      <c r="G50" s="124">
        <v>-44</v>
      </c>
      <c r="H50" s="118"/>
      <c r="I50" s="33">
        <v>48</v>
      </c>
      <c r="J50" s="124">
        <v>44</v>
      </c>
      <c r="K50" s="124">
        <v>0</v>
      </c>
      <c r="L50" s="124">
        <v>0</v>
      </c>
      <c r="M50" s="124">
        <v>62</v>
      </c>
      <c r="N50" s="124">
        <v>106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-62</v>
      </c>
      <c r="AG50" s="124">
        <v>0</v>
      </c>
      <c r="AH50" s="124">
        <v>0</v>
      </c>
      <c r="AI50" s="124">
        <v>-62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44</v>
      </c>
      <c r="AV50" s="125">
        <f t="shared" si="13"/>
        <v>0</v>
      </c>
      <c r="AW50" s="125">
        <f t="shared" si="13"/>
        <v>0</v>
      </c>
      <c r="AX50" s="125">
        <f t="shared" si="13"/>
        <v>62</v>
      </c>
      <c r="AY50" s="125">
        <f t="shared" si="14"/>
        <v>-106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440</v>
      </c>
      <c r="CF50" s="122">
        <f t="shared" si="5"/>
        <v>0</v>
      </c>
      <c r="CG50" s="122">
        <f t="shared" si="5"/>
        <v>0</v>
      </c>
      <c r="CH50" s="122">
        <f t="shared" si="5"/>
        <v>620</v>
      </c>
      <c r="CI50" s="122">
        <f t="shared" si="24"/>
        <v>1060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44</v>
      </c>
      <c r="DG50" s="123">
        <f t="shared" si="32"/>
        <v>-106</v>
      </c>
      <c r="DH50" s="123">
        <f t="shared" si="33"/>
        <v>0</v>
      </c>
      <c r="DI50" s="123">
        <f t="shared" si="34"/>
        <v>0</v>
      </c>
      <c r="DJ50" s="123">
        <f t="shared" si="35"/>
        <v>62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-52.063000000000002</v>
      </c>
      <c r="D51" s="124">
        <v>0</v>
      </c>
      <c r="E51" s="124">
        <v>0</v>
      </c>
      <c r="F51" s="124">
        <v>0</v>
      </c>
      <c r="G51" s="124">
        <v>-52.063000000000002</v>
      </c>
      <c r="H51" s="118"/>
      <c r="I51" s="33">
        <v>49</v>
      </c>
      <c r="J51" s="124">
        <v>52.063000000000002</v>
      </c>
      <c r="K51" s="124">
        <v>0</v>
      </c>
      <c r="L51" s="124">
        <v>0</v>
      </c>
      <c r="M51" s="124">
        <v>43.936999999999998</v>
      </c>
      <c r="N51" s="124">
        <v>96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-43.936999999999998</v>
      </c>
      <c r="AG51" s="124">
        <v>0</v>
      </c>
      <c r="AH51" s="124">
        <v>0</v>
      </c>
      <c r="AI51" s="124">
        <v>-43.936999999999998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52.063000000000002</v>
      </c>
      <c r="AV51" s="125">
        <f t="shared" si="13"/>
        <v>0</v>
      </c>
      <c r="AW51" s="125">
        <f t="shared" si="13"/>
        <v>0</v>
      </c>
      <c r="AX51" s="125">
        <f t="shared" si="13"/>
        <v>43.936999999999998</v>
      </c>
      <c r="AY51" s="125">
        <f t="shared" si="14"/>
        <v>-96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520.63</v>
      </c>
      <c r="CF51" s="122">
        <f t="shared" si="5"/>
        <v>0</v>
      </c>
      <c r="CG51" s="122">
        <f t="shared" si="5"/>
        <v>0</v>
      </c>
      <c r="CH51" s="122">
        <f t="shared" si="5"/>
        <v>439.37</v>
      </c>
      <c r="CI51" s="122">
        <f t="shared" si="24"/>
        <v>960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52.063000000000002</v>
      </c>
      <c r="DG51" s="123">
        <f t="shared" si="32"/>
        <v>-96</v>
      </c>
      <c r="DH51" s="123">
        <f t="shared" si="33"/>
        <v>0</v>
      </c>
      <c r="DI51" s="123">
        <f t="shared" si="34"/>
        <v>0</v>
      </c>
      <c r="DJ51" s="123">
        <f t="shared" si="35"/>
        <v>43.936999999999998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-49.351999999999997</v>
      </c>
      <c r="D52" s="124">
        <v>0</v>
      </c>
      <c r="E52" s="124">
        <v>0</v>
      </c>
      <c r="F52" s="124">
        <v>0</v>
      </c>
      <c r="G52" s="124">
        <v>-49.351999999999997</v>
      </c>
      <c r="H52" s="118"/>
      <c r="I52" s="33">
        <v>50</v>
      </c>
      <c r="J52" s="124">
        <v>49.351999999999997</v>
      </c>
      <c r="K52" s="124">
        <v>0</v>
      </c>
      <c r="L52" s="124">
        <v>0</v>
      </c>
      <c r="M52" s="124">
        <v>41.648000000000003</v>
      </c>
      <c r="N52" s="124">
        <v>91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-41.648000000000003</v>
      </c>
      <c r="AG52" s="124">
        <v>0</v>
      </c>
      <c r="AH52" s="124">
        <v>0</v>
      </c>
      <c r="AI52" s="124">
        <v>-41.648000000000003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49.351999999999997</v>
      </c>
      <c r="AV52" s="125">
        <f t="shared" si="13"/>
        <v>0</v>
      </c>
      <c r="AW52" s="125">
        <f t="shared" si="13"/>
        <v>0</v>
      </c>
      <c r="AX52" s="125">
        <f t="shared" si="13"/>
        <v>41.648000000000003</v>
      </c>
      <c r="AY52" s="125">
        <f t="shared" si="14"/>
        <v>-91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493.52</v>
      </c>
      <c r="CF52" s="122">
        <f t="shared" si="5"/>
        <v>0</v>
      </c>
      <c r="CG52" s="122">
        <f t="shared" si="5"/>
        <v>0</v>
      </c>
      <c r="CH52" s="122">
        <f t="shared" si="5"/>
        <v>416.48</v>
      </c>
      <c r="CI52" s="122">
        <f t="shared" si="24"/>
        <v>910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49.351999999999997</v>
      </c>
      <c r="DG52" s="123">
        <f t="shared" si="32"/>
        <v>-91</v>
      </c>
      <c r="DH52" s="123">
        <f t="shared" si="33"/>
        <v>0</v>
      </c>
      <c r="DI52" s="123">
        <f t="shared" si="34"/>
        <v>0</v>
      </c>
      <c r="DJ52" s="123">
        <f t="shared" si="35"/>
        <v>41.648000000000003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-54.774999999999999</v>
      </c>
      <c r="D53" s="124">
        <v>0</v>
      </c>
      <c r="E53" s="124">
        <v>0</v>
      </c>
      <c r="F53" s="124">
        <v>0</v>
      </c>
      <c r="G53" s="124">
        <v>-54.774999999999999</v>
      </c>
      <c r="H53" s="118"/>
      <c r="I53" s="33">
        <v>51</v>
      </c>
      <c r="J53" s="124">
        <v>54.774999999999999</v>
      </c>
      <c r="K53" s="124">
        <v>0</v>
      </c>
      <c r="L53" s="124">
        <v>0</v>
      </c>
      <c r="M53" s="124">
        <v>46.225000000000001</v>
      </c>
      <c r="N53" s="124">
        <v>101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-46.225000000000001</v>
      </c>
      <c r="AG53" s="124">
        <v>0</v>
      </c>
      <c r="AH53" s="124">
        <v>0</v>
      </c>
      <c r="AI53" s="124">
        <v>-46.225000000000001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54.774999999999999</v>
      </c>
      <c r="AV53" s="125">
        <f t="shared" si="13"/>
        <v>0</v>
      </c>
      <c r="AW53" s="125">
        <f t="shared" si="13"/>
        <v>0</v>
      </c>
      <c r="AX53" s="125">
        <f t="shared" si="13"/>
        <v>46.225000000000001</v>
      </c>
      <c r="AY53" s="125">
        <f t="shared" si="14"/>
        <v>-101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547.75</v>
      </c>
      <c r="CF53" s="122">
        <f t="shared" si="5"/>
        <v>0</v>
      </c>
      <c r="CG53" s="122">
        <f t="shared" si="5"/>
        <v>0</v>
      </c>
      <c r="CH53" s="122">
        <f t="shared" si="5"/>
        <v>462.25</v>
      </c>
      <c r="CI53" s="122">
        <f t="shared" si="24"/>
        <v>1010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54.774999999999999</v>
      </c>
      <c r="DG53" s="123">
        <f t="shared" si="32"/>
        <v>-101</v>
      </c>
      <c r="DH53" s="123">
        <f t="shared" si="33"/>
        <v>0</v>
      </c>
      <c r="DI53" s="123">
        <f t="shared" si="34"/>
        <v>0</v>
      </c>
      <c r="DJ53" s="123">
        <f t="shared" si="35"/>
        <v>46.225000000000001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-78</v>
      </c>
      <c r="D54" s="124">
        <v>0</v>
      </c>
      <c r="E54" s="124">
        <v>0</v>
      </c>
      <c r="F54" s="124">
        <v>0</v>
      </c>
      <c r="G54" s="124">
        <v>-78</v>
      </c>
      <c r="H54" s="118"/>
      <c r="I54" s="33">
        <v>52</v>
      </c>
      <c r="J54" s="124">
        <v>78</v>
      </c>
      <c r="K54" s="124">
        <v>0</v>
      </c>
      <c r="L54" s="124">
        <v>0</v>
      </c>
      <c r="M54" s="124">
        <v>7.585</v>
      </c>
      <c r="N54" s="124">
        <v>85.584999999999994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-7.585</v>
      </c>
      <c r="AG54" s="124">
        <v>0</v>
      </c>
      <c r="AH54" s="124">
        <v>0</v>
      </c>
      <c r="AI54" s="124">
        <v>-7.585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78</v>
      </c>
      <c r="AV54" s="125">
        <f t="shared" si="13"/>
        <v>0</v>
      </c>
      <c r="AW54" s="125">
        <f t="shared" si="13"/>
        <v>0</v>
      </c>
      <c r="AX54" s="125">
        <f t="shared" si="13"/>
        <v>7.585</v>
      </c>
      <c r="AY54" s="125">
        <f t="shared" si="14"/>
        <v>-85.584999999999994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780</v>
      </c>
      <c r="CF54" s="122">
        <f t="shared" si="5"/>
        <v>0</v>
      </c>
      <c r="CG54" s="122">
        <f t="shared" si="5"/>
        <v>0</v>
      </c>
      <c r="CH54" s="122">
        <f t="shared" si="5"/>
        <v>75.849999999999994</v>
      </c>
      <c r="CI54" s="122">
        <f t="shared" si="24"/>
        <v>855.85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78</v>
      </c>
      <c r="DG54" s="123">
        <f t="shared" si="32"/>
        <v>-85.584999999999994</v>
      </c>
      <c r="DH54" s="123">
        <f t="shared" si="33"/>
        <v>0</v>
      </c>
      <c r="DI54" s="123">
        <f t="shared" si="34"/>
        <v>0</v>
      </c>
      <c r="DJ54" s="123">
        <f t="shared" si="35"/>
        <v>7.585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-73</v>
      </c>
      <c r="D55" s="124">
        <v>0</v>
      </c>
      <c r="E55" s="124">
        <v>0</v>
      </c>
      <c r="F55" s="124">
        <v>0</v>
      </c>
      <c r="G55" s="124">
        <v>-73</v>
      </c>
      <c r="H55" s="118"/>
      <c r="I55" s="33">
        <v>53</v>
      </c>
      <c r="J55" s="124">
        <v>73</v>
      </c>
      <c r="K55" s="124">
        <v>0</v>
      </c>
      <c r="L55" s="124">
        <v>0</v>
      </c>
      <c r="M55" s="124">
        <v>0</v>
      </c>
      <c r="N55" s="124">
        <v>73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73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-73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730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730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73</v>
      </c>
      <c r="DG55" s="123">
        <f t="shared" si="32"/>
        <v>-73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-66</v>
      </c>
      <c r="D56" s="124">
        <v>0</v>
      </c>
      <c r="E56" s="124">
        <v>0</v>
      </c>
      <c r="F56" s="124">
        <v>0</v>
      </c>
      <c r="G56" s="124">
        <v>-66</v>
      </c>
      <c r="H56" s="118"/>
      <c r="I56" s="33">
        <v>54</v>
      </c>
      <c r="J56" s="124">
        <v>66</v>
      </c>
      <c r="K56" s="124">
        <v>0</v>
      </c>
      <c r="L56" s="124">
        <v>0</v>
      </c>
      <c r="M56" s="124">
        <v>0</v>
      </c>
      <c r="N56" s="124">
        <v>66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66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-66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660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660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66</v>
      </c>
      <c r="DG56" s="123">
        <f t="shared" si="32"/>
        <v>-66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-45</v>
      </c>
      <c r="D57" s="124">
        <v>0</v>
      </c>
      <c r="E57" s="124">
        <v>0</v>
      </c>
      <c r="F57" s="124">
        <v>0</v>
      </c>
      <c r="G57" s="124">
        <v>-45</v>
      </c>
      <c r="H57" s="118"/>
      <c r="I57" s="33">
        <v>55</v>
      </c>
      <c r="J57" s="124">
        <v>45</v>
      </c>
      <c r="K57" s="124">
        <v>0</v>
      </c>
      <c r="L57" s="124">
        <v>0</v>
      </c>
      <c r="M57" s="124">
        <v>0</v>
      </c>
      <c r="N57" s="124">
        <v>45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45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-45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450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450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45</v>
      </c>
      <c r="DG57" s="123">
        <f t="shared" si="32"/>
        <v>-45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-36</v>
      </c>
      <c r="D58" s="124">
        <v>0</v>
      </c>
      <c r="E58" s="124">
        <v>0</v>
      </c>
      <c r="F58" s="124">
        <v>0</v>
      </c>
      <c r="G58" s="124">
        <v>-36</v>
      </c>
      <c r="H58" s="118"/>
      <c r="I58" s="33">
        <v>56</v>
      </c>
      <c r="J58" s="124">
        <v>36</v>
      </c>
      <c r="K58" s="124">
        <v>0</v>
      </c>
      <c r="L58" s="124">
        <v>0</v>
      </c>
      <c r="M58" s="124">
        <v>0</v>
      </c>
      <c r="N58" s="124">
        <v>36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36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-36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360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360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36</v>
      </c>
      <c r="DG58" s="123">
        <f t="shared" si="32"/>
        <v>-36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-27</v>
      </c>
      <c r="D59" s="124">
        <v>0</v>
      </c>
      <c r="E59" s="124">
        <v>0</v>
      </c>
      <c r="F59" s="124">
        <v>0</v>
      </c>
      <c r="G59" s="124">
        <v>-27</v>
      </c>
      <c r="H59" s="118"/>
      <c r="I59" s="33">
        <v>57</v>
      </c>
      <c r="J59" s="124">
        <v>27</v>
      </c>
      <c r="K59" s="124">
        <v>0</v>
      </c>
      <c r="L59" s="124">
        <v>0</v>
      </c>
      <c r="M59" s="124">
        <v>28.029</v>
      </c>
      <c r="N59" s="124">
        <v>55.029000000000003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-28.029</v>
      </c>
      <c r="AG59" s="124">
        <v>0</v>
      </c>
      <c r="AH59" s="124">
        <v>0</v>
      </c>
      <c r="AI59" s="124">
        <v>-28.029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27</v>
      </c>
      <c r="AV59" s="125">
        <f t="shared" si="13"/>
        <v>0</v>
      </c>
      <c r="AW59" s="125">
        <f t="shared" si="13"/>
        <v>0</v>
      </c>
      <c r="AX59" s="125">
        <f t="shared" si="13"/>
        <v>28.029</v>
      </c>
      <c r="AY59" s="125">
        <f t="shared" si="14"/>
        <v>-55.028999999999996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270</v>
      </c>
      <c r="CF59" s="122">
        <f t="shared" si="5"/>
        <v>0</v>
      </c>
      <c r="CG59" s="122">
        <f t="shared" si="5"/>
        <v>0</v>
      </c>
      <c r="CH59" s="122">
        <f t="shared" si="5"/>
        <v>280.29000000000002</v>
      </c>
      <c r="CI59" s="122">
        <f t="shared" si="24"/>
        <v>550.29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27</v>
      </c>
      <c r="DG59" s="123">
        <f t="shared" si="32"/>
        <v>-55.028999999999996</v>
      </c>
      <c r="DH59" s="123">
        <f t="shared" si="33"/>
        <v>0</v>
      </c>
      <c r="DI59" s="123">
        <f t="shared" si="34"/>
        <v>0</v>
      </c>
      <c r="DJ59" s="123">
        <f t="shared" si="35"/>
        <v>28.029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-17</v>
      </c>
      <c r="D60" s="124">
        <v>0</v>
      </c>
      <c r="E60" s="124">
        <v>0</v>
      </c>
      <c r="F60" s="124">
        <v>0</v>
      </c>
      <c r="G60" s="124">
        <v>-17</v>
      </c>
      <c r="H60" s="118"/>
      <c r="I60" s="33">
        <v>58</v>
      </c>
      <c r="J60" s="124">
        <v>17</v>
      </c>
      <c r="K60" s="124">
        <v>0</v>
      </c>
      <c r="L60" s="124">
        <v>0</v>
      </c>
      <c r="M60" s="124">
        <v>48.448</v>
      </c>
      <c r="N60" s="124">
        <v>65.447999999999993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-48.448</v>
      </c>
      <c r="AG60" s="124">
        <v>0</v>
      </c>
      <c r="AH60" s="124">
        <v>0</v>
      </c>
      <c r="AI60" s="124">
        <v>-48.448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17</v>
      </c>
      <c r="AV60" s="125">
        <f t="shared" si="13"/>
        <v>0</v>
      </c>
      <c r="AW60" s="125">
        <f t="shared" si="13"/>
        <v>0</v>
      </c>
      <c r="AX60" s="125">
        <f t="shared" si="13"/>
        <v>48.448</v>
      </c>
      <c r="AY60" s="125">
        <f t="shared" si="14"/>
        <v>-65.448000000000008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170</v>
      </c>
      <c r="CF60" s="122">
        <f t="shared" si="5"/>
        <v>0</v>
      </c>
      <c r="CG60" s="122">
        <f t="shared" si="5"/>
        <v>0</v>
      </c>
      <c r="CH60" s="122">
        <f t="shared" si="5"/>
        <v>484.48</v>
      </c>
      <c r="CI60" s="122">
        <f t="shared" si="24"/>
        <v>654.48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17</v>
      </c>
      <c r="DG60" s="123">
        <f t="shared" si="32"/>
        <v>-65.448000000000008</v>
      </c>
      <c r="DH60" s="123">
        <f t="shared" si="33"/>
        <v>0</v>
      </c>
      <c r="DI60" s="123">
        <f t="shared" si="34"/>
        <v>0</v>
      </c>
      <c r="DJ60" s="123">
        <f t="shared" si="35"/>
        <v>48.448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57.682000000000002</v>
      </c>
      <c r="N61" s="124">
        <v>57.682000000000002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-57.682000000000002</v>
      </c>
      <c r="AG61" s="124">
        <v>0</v>
      </c>
      <c r="AH61" s="124">
        <v>0</v>
      </c>
      <c r="AI61" s="124">
        <v>-57.682000000000002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57.682000000000002</v>
      </c>
      <c r="AY61" s="125">
        <f t="shared" si="14"/>
        <v>-57.682000000000002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576.82000000000005</v>
      </c>
      <c r="CI61" s="122">
        <f t="shared" si="24"/>
        <v>576.82000000000005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-57.682000000000002</v>
      </c>
      <c r="DH61" s="123">
        <f t="shared" si="33"/>
        <v>0</v>
      </c>
      <c r="DI61" s="123">
        <f t="shared" si="34"/>
        <v>0</v>
      </c>
      <c r="DJ61" s="123">
        <f t="shared" si="35"/>
        <v>57.682000000000002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66.754000000000005</v>
      </c>
      <c r="N62" s="124">
        <v>66.754000000000005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-66.754000000000005</v>
      </c>
      <c r="AG62" s="124">
        <v>0</v>
      </c>
      <c r="AH62" s="124">
        <v>0</v>
      </c>
      <c r="AI62" s="124">
        <v>-66.754000000000005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66.754000000000005</v>
      </c>
      <c r="AY62" s="125">
        <f t="shared" si="14"/>
        <v>-66.754000000000005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667.54000000000008</v>
      </c>
      <c r="CI62" s="122">
        <f t="shared" si="24"/>
        <v>667.54000000000008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-66.754000000000005</v>
      </c>
      <c r="DH62" s="123">
        <f t="shared" si="33"/>
        <v>0</v>
      </c>
      <c r="DI62" s="123">
        <f t="shared" si="34"/>
        <v>0</v>
      </c>
      <c r="DJ62" s="123">
        <f t="shared" si="35"/>
        <v>66.754000000000005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-6</v>
      </c>
      <c r="D63" s="124">
        <v>0</v>
      </c>
      <c r="E63" s="124">
        <v>0</v>
      </c>
      <c r="F63" s="124">
        <v>0</v>
      </c>
      <c r="G63" s="124">
        <v>-6</v>
      </c>
      <c r="H63" s="118"/>
      <c r="I63" s="33">
        <v>61</v>
      </c>
      <c r="J63" s="124">
        <v>6</v>
      </c>
      <c r="K63" s="124">
        <v>0</v>
      </c>
      <c r="L63" s="124">
        <v>0</v>
      </c>
      <c r="M63" s="124">
        <v>58.981000000000002</v>
      </c>
      <c r="N63" s="124">
        <v>64.980999999999995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-58.981000000000002</v>
      </c>
      <c r="AG63" s="124">
        <v>0</v>
      </c>
      <c r="AH63" s="124">
        <v>0</v>
      </c>
      <c r="AI63" s="124">
        <v>-58.981000000000002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6</v>
      </c>
      <c r="AV63" s="125">
        <f t="shared" si="13"/>
        <v>0</v>
      </c>
      <c r="AW63" s="125">
        <f t="shared" si="13"/>
        <v>0</v>
      </c>
      <c r="AX63" s="125">
        <f t="shared" si="13"/>
        <v>58.981000000000002</v>
      </c>
      <c r="AY63" s="125">
        <f t="shared" si="14"/>
        <v>-64.980999999999995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60</v>
      </c>
      <c r="CF63" s="122">
        <f t="shared" si="5"/>
        <v>0</v>
      </c>
      <c r="CG63" s="122">
        <f t="shared" si="5"/>
        <v>0</v>
      </c>
      <c r="CH63" s="122">
        <f t="shared" si="5"/>
        <v>589.81000000000006</v>
      </c>
      <c r="CI63" s="122">
        <f t="shared" si="24"/>
        <v>649.81000000000006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6</v>
      </c>
      <c r="DG63" s="123">
        <f t="shared" si="32"/>
        <v>-64.980999999999995</v>
      </c>
      <c r="DH63" s="123">
        <f t="shared" si="33"/>
        <v>0</v>
      </c>
      <c r="DI63" s="123">
        <f t="shared" si="34"/>
        <v>0</v>
      </c>
      <c r="DJ63" s="123">
        <f t="shared" si="35"/>
        <v>58.981000000000002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-32</v>
      </c>
      <c r="D64" s="124">
        <v>0</v>
      </c>
      <c r="E64" s="124">
        <v>0</v>
      </c>
      <c r="F64" s="124">
        <v>0</v>
      </c>
      <c r="G64" s="124">
        <v>-32</v>
      </c>
      <c r="H64" s="118"/>
      <c r="I64" s="33">
        <v>62</v>
      </c>
      <c r="J64" s="124">
        <v>32</v>
      </c>
      <c r="K64" s="124">
        <v>0</v>
      </c>
      <c r="L64" s="124">
        <v>0</v>
      </c>
      <c r="M64" s="124">
        <v>29</v>
      </c>
      <c r="N64" s="124">
        <v>61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-29</v>
      </c>
      <c r="AG64" s="124">
        <v>0</v>
      </c>
      <c r="AH64" s="124">
        <v>0</v>
      </c>
      <c r="AI64" s="124">
        <v>-29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32</v>
      </c>
      <c r="AV64" s="125">
        <f t="shared" si="13"/>
        <v>0</v>
      </c>
      <c r="AW64" s="125">
        <f t="shared" si="13"/>
        <v>0</v>
      </c>
      <c r="AX64" s="125">
        <f t="shared" si="13"/>
        <v>29</v>
      </c>
      <c r="AY64" s="125">
        <f t="shared" si="14"/>
        <v>-61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320</v>
      </c>
      <c r="CF64" s="122">
        <f t="shared" si="5"/>
        <v>0</v>
      </c>
      <c r="CG64" s="122">
        <f t="shared" si="5"/>
        <v>0</v>
      </c>
      <c r="CH64" s="122">
        <f t="shared" si="5"/>
        <v>290</v>
      </c>
      <c r="CI64" s="122">
        <f t="shared" si="24"/>
        <v>610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32</v>
      </c>
      <c r="DG64" s="123">
        <f t="shared" si="32"/>
        <v>-61</v>
      </c>
      <c r="DH64" s="123">
        <f t="shared" si="33"/>
        <v>0</v>
      </c>
      <c r="DI64" s="123">
        <f t="shared" si="34"/>
        <v>0</v>
      </c>
      <c r="DJ64" s="123">
        <f t="shared" si="35"/>
        <v>29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-24.946999999999999</v>
      </c>
      <c r="D65" s="124">
        <v>0</v>
      </c>
      <c r="E65" s="124">
        <v>0</v>
      </c>
      <c r="F65" s="124">
        <v>0</v>
      </c>
      <c r="G65" s="124">
        <v>-24.946999999999999</v>
      </c>
      <c r="H65" s="118"/>
      <c r="I65" s="33">
        <v>63</v>
      </c>
      <c r="J65" s="124">
        <v>24.946999999999999</v>
      </c>
      <c r="K65" s="124">
        <v>0</v>
      </c>
      <c r="L65" s="124">
        <v>0</v>
      </c>
      <c r="M65" s="124">
        <v>21.053000000000001</v>
      </c>
      <c r="N65" s="124">
        <v>46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-21.053000000000001</v>
      </c>
      <c r="AG65" s="124">
        <v>0</v>
      </c>
      <c r="AH65" s="124">
        <v>0</v>
      </c>
      <c r="AI65" s="124">
        <v>-21.053000000000001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24.946999999999999</v>
      </c>
      <c r="AV65" s="125">
        <f t="shared" si="13"/>
        <v>0</v>
      </c>
      <c r="AW65" s="125">
        <f t="shared" si="13"/>
        <v>0</v>
      </c>
      <c r="AX65" s="125">
        <f t="shared" si="13"/>
        <v>21.053000000000001</v>
      </c>
      <c r="AY65" s="125">
        <f t="shared" si="14"/>
        <v>-46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249.47</v>
      </c>
      <c r="CF65" s="122">
        <f t="shared" si="5"/>
        <v>0</v>
      </c>
      <c r="CG65" s="122">
        <f t="shared" si="5"/>
        <v>0</v>
      </c>
      <c r="CH65" s="122">
        <f t="shared" si="5"/>
        <v>210.53</v>
      </c>
      <c r="CI65" s="122">
        <f t="shared" si="24"/>
        <v>460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24.946999999999999</v>
      </c>
      <c r="DG65" s="123">
        <f t="shared" si="32"/>
        <v>-46</v>
      </c>
      <c r="DH65" s="123">
        <f t="shared" si="33"/>
        <v>0</v>
      </c>
      <c r="DI65" s="123">
        <f t="shared" si="34"/>
        <v>0</v>
      </c>
      <c r="DJ65" s="123">
        <f t="shared" si="35"/>
        <v>21.053000000000001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-22.234999999999999</v>
      </c>
      <c r="D66" s="124">
        <v>0</v>
      </c>
      <c r="E66" s="124">
        <v>0</v>
      </c>
      <c r="F66" s="124">
        <v>0</v>
      </c>
      <c r="G66" s="124">
        <v>-22.234999999999999</v>
      </c>
      <c r="H66" s="118"/>
      <c r="I66" s="33">
        <v>64</v>
      </c>
      <c r="J66" s="124">
        <v>22.234999999999999</v>
      </c>
      <c r="K66" s="124">
        <v>0</v>
      </c>
      <c r="L66" s="124">
        <v>0</v>
      </c>
      <c r="M66" s="124">
        <v>18.765000000000001</v>
      </c>
      <c r="N66" s="124">
        <v>41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-18.765000000000001</v>
      </c>
      <c r="AG66" s="124">
        <v>0</v>
      </c>
      <c r="AH66" s="124">
        <v>0</v>
      </c>
      <c r="AI66" s="124">
        <v>-18.765000000000001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22.234999999999999</v>
      </c>
      <c r="AV66" s="125">
        <f t="shared" si="13"/>
        <v>0</v>
      </c>
      <c r="AW66" s="125">
        <f t="shared" si="13"/>
        <v>0</v>
      </c>
      <c r="AX66" s="125">
        <f t="shared" si="13"/>
        <v>18.765000000000001</v>
      </c>
      <c r="AY66" s="125">
        <f t="shared" si="14"/>
        <v>-41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222.35</v>
      </c>
      <c r="CF66" s="122">
        <f t="shared" si="5"/>
        <v>0</v>
      </c>
      <c r="CG66" s="122">
        <f t="shared" si="5"/>
        <v>0</v>
      </c>
      <c r="CH66" s="122">
        <f t="shared" si="5"/>
        <v>187.65</v>
      </c>
      <c r="CI66" s="122">
        <f t="shared" si="24"/>
        <v>410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22.234999999999999</v>
      </c>
      <c r="DG66" s="123">
        <f t="shared" si="32"/>
        <v>-41</v>
      </c>
      <c r="DH66" s="123">
        <f t="shared" si="33"/>
        <v>0</v>
      </c>
      <c r="DI66" s="123">
        <f t="shared" si="34"/>
        <v>0</v>
      </c>
      <c r="DJ66" s="123">
        <f t="shared" si="35"/>
        <v>18.765000000000001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-16.812000000000001</v>
      </c>
      <c r="D67" s="124">
        <v>0</v>
      </c>
      <c r="E67" s="124">
        <v>0</v>
      </c>
      <c r="F67" s="124">
        <v>0</v>
      </c>
      <c r="G67" s="124">
        <v>-16.812000000000001</v>
      </c>
      <c r="H67" s="118"/>
      <c r="I67" s="33">
        <v>65</v>
      </c>
      <c r="J67" s="124">
        <v>16.812000000000001</v>
      </c>
      <c r="K67" s="124">
        <v>0</v>
      </c>
      <c r="L67" s="124">
        <v>0</v>
      </c>
      <c r="M67" s="124">
        <v>14.188000000000001</v>
      </c>
      <c r="N67" s="124">
        <v>31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-14.188000000000001</v>
      </c>
      <c r="AG67" s="124">
        <v>0</v>
      </c>
      <c r="AH67" s="124">
        <v>0</v>
      </c>
      <c r="AI67" s="124">
        <v>-14.188000000000001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16.812000000000001</v>
      </c>
      <c r="AV67" s="125">
        <f t="shared" si="13"/>
        <v>0</v>
      </c>
      <c r="AW67" s="125">
        <f t="shared" si="13"/>
        <v>0</v>
      </c>
      <c r="AX67" s="125">
        <f t="shared" si="13"/>
        <v>14.188000000000001</v>
      </c>
      <c r="AY67" s="125">
        <f t="shared" si="14"/>
        <v>-31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168.12</v>
      </c>
      <c r="CF67" s="122">
        <f t="shared" si="23"/>
        <v>0</v>
      </c>
      <c r="CG67" s="122">
        <f t="shared" si="23"/>
        <v>0</v>
      </c>
      <c r="CH67" s="122">
        <f t="shared" si="23"/>
        <v>141.88</v>
      </c>
      <c r="CI67" s="122">
        <f t="shared" si="24"/>
        <v>310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16.812000000000001</v>
      </c>
      <c r="DG67" s="123">
        <f t="shared" si="32"/>
        <v>-31</v>
      </c>
      <c r="DH67" s="123">
        <f t="shared" si="33"/>
        <v>0</v>
      </c>
      <c r="DI67" s="123">
        <f t="shared" si="34"/>
        <v>0</v>
      </c>
      <c r="DJ67" s="123">
        <f t="shared" si="35"/>
        <v>14.188000000000001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-19.524000000000001</v>
      </c>
      <c r="D68" s="124">
        <v>0</v>
      </c>
      <c r="E68" s="124">
        <v>0</v>
      </c>
      <c r="F68" s="124">
        <v>0</v>
      </c>
      <c r="G68" s="124">
        <v>-19.524000000000001</v>
      </c>
      <c r="H68" s="118"/>
      <c r="I68" s="33">
        <v>66</v>
      </c>
      <c r="J68" s="124">
        <v>19.524000000000001</v>
      </c>
      <c r="K68" s="124">
        <v>0</v>
      </c>
      <c r="L68" s="124">
        <v>0</v>
      </c>
      <c r="M68" s="124">
        <v>16.475999999999999</v>
      </c>
      <c r="N68" s="124">
        <v>36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-16.475999999999999</v>
      </c>
      <c r="AG68" s="124">
        <v>0</v>
      </c>
      <c r="AH68" s="124">
        <v>0</v>
      </c>
      <c r="AI68" s="124">
        <v>-16.475999999999999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19.524000000000001</v>
      </c>
      <c r="AV68" s="125">
        <f t="shared" si="41"/>
        <v>0</v>
      </c>
      <c r="AW68" s="125">
        <f t="shared" si="41"/>
        <v>0</v>
      </c>
      <c r="AX68" s="125">
        <f t="shared" si="41"/>
        <v>16.475999999999999</v>
      </c>
      <c r="AY68" s="125">
        <f t="shared" ref="AY68:AY98" si="42">-SUM(AU68:AX68)</f>
        <v>-36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195.24</v>
      </c>
      <c r="CF68" s="122">
        <f t="shared" si="51"/>
        <v>0</v>
      </c>
      <c r="CG68" s="122">
        <f t="shared" si="51"/>
        <v>0</v>
      </c>
      <c r="CH68" s="122">
        <f t="shared" si="51"/>
        <v>164.76</v>
      </c>
      <c r="CI68" s="122">
        <f t="shared" ref="CI68:CI98" si="52">SUM(CE68:CH68)</f>
        <v>360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19.524000000000001</v>
      </c>
      <c r="DG68" s="123">
        <f t="shared" ref="DG68:DG99" si="60">AY68+AN68+BC68+BJ68+BQ68</f>
        <v>-36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16.475999999999999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-14.1</v>
      </c>
      <c r="D69" s="124">
        <v>0</v>
      </c>
      <c r="E69" s="124">
        <v>0</v>
      </c>
      <c r="F69" s="124">
        <v>0</v>
      </c>
      <c r="G69" s="124">
        <v>-14.1</v>
      </c>
      <c r="H69" s="118"/>
      <c r="I69" s="33">
        <v>67</v>
      </c>
      <c r="J69" s="124">
        <v>14.1</v>
      </c>
      <c r="K69" s="124">
        <v>0</v>
      </c>
      <c r="L69" s="124">
        <v>0</v>
      </c>
      <c r="M69" s="124">
        <v>11.9</v>
      </c>
      <c r="N69" s="124">
        <v>26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-11.9</v>
      </c>
      <c r="AG69" s="124">
        <v>0</v>
      </c>
      <c r="AH69" s="124">
        <v>0</v>
      </c>
      <c r="AI69" s="124">
        <v>-11.9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14.1</v>
      </c>
      <c r="AV69" s="125">
        <f t="shared" si="41"/>
        <v>0</v>
      </c>
      <c r="AW69" s="125">
        <f t="shared" si="41"/>
        <v>0</v>
      </c>
      <c r="AX69" s="125">
        <f t="shared" si="41"/>
        <v>11.9</v>
      </c>
      <c r="AY69" s="125">
        <f t="shared" si="42"/>
        <v>-26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141</v>
      </c>
      <c r="CF69" s="122">
        <f t="shared" si="51"/>
        <v>0</v>
      </c>
      <c r="CG69" s="122">
        <f t="shared" si="51"/>
        <v>0</v>
      </c>
      <c r="CH69" s="122">
        <f t="shared" si="51"/>
        <v>119</v>
      </c>
      <c r="CI69" s="122">
        <f t="shared" si="52"/>
        <v>260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14.1</v>
      </c>
      <c r="DG69" s="123">
        <f t="shared" si="60"/>
        <v>-26</v>
      </c>
      <c r="DH69" s="123">
        <f t="shared" si="61"/>
        <v>0</v>
      </c>
      <c r="DI69" s="123">
        <f t="shared" si="62"/>
        <v>0</v>
      </c>
      <c r="DJ69" s="123">
        <f t="shared" si="63"/>
        <v>11.9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-11.388999999999999</v>
      </c>
      <c r="D70" s="124">
        <v>0</v>
      </c>
      <c r="E70" s="124">
        <v>0</v>
      </c>
      <c r="F70" s="124">
        <v>0</v>
      </c>
      <c r="G70" s="124">
        <v>-11.388999999999999</v>
      </c>
      <c r="H70" s="118"/>
      <c r="I70" s="33">
        <v>68</v>
      </c>
      <c r="J70" s="124">
        <v>11.388999999999999</v>
      </c>
      <c r="K70" s="124">
        <v>0</v>
      </c>
      <c r="L70" s="124">
        <v>0</v>
      </c>
      <c r="M70" s="124">
        <v>9.6110000000000007</v>
      </c>
      <c r="N70" s="124">
        <v>21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-9.6110000000000007</v>
      </c>
      <c r="AG70" s="124">
        <v>0</v>
      </c>
      <c r="AH70" s="124">
        <v>0</v>
      </c>
      <c r="AI70" s="124">
        <v>-9.6110000000000007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11.388999999999999</v>
      </c>
      <c r="AV70" s="125">
        <f t="shared" si="41"/>
        <v>0</v>
      </c>
      <c r="AW70" s="125">
        <f t="shared" si="41"/>
        <v>0</v>
      </c>
      <c r="AX70" s="125">
        <f t="shared" si="41"/>
        <v>9.6110000000000007</v>
      </c>
      <c r="AY70" s="125">
        <f t="shared" si="42"/>
        <v>-21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113.88999999999999</v>
      </c>
      <c r="CF70" s="122">
        <f t="shared" si="51"/>
        <v>0</v>
      </c>
      <c r="CG70" s="122">
        <f t="shared" si="51"/>
        <v>0</v>
      </c>
      <c r="CH70" s="122">
        <f t="shared" si="51"/>
        <v>96.110000000000014</v>
      </c>
      <c r="CI70" s="122">
        <f t="shared" si="52"/>
        <v>210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11.388999999999999</v>
      </c>
      <c r="DG70" s="123">
        <f t="shared" si="60"/>
        <v>-21</v>
      </c>
      <c r="DH70" s="123">
        <f t="shared" si="61"/>
        <v>0</v>
      </c>
      <c r="DI70" s="123">
        <f t="shared" si="62"/>
        <v>0</v>
      </c>
      <c r="DJ70" s="123">
        <f t="shared" si="63"/>
        <v>9.6110000000000007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-0.54200000000000004</v>
      </c>
      <c r="D71" s="124">
        <v>0</v>
      </c>
      <c r="E71" s="124">
        <v>0</v>
      </c>
      <c r="F71" s="124">
        <v>0</v>
      </c>
      <c r="G71" s="124">
        <v>-0.54200000000000004</v>
      </c>
      <c r="H71" s="118"/>
      <c r="I71" s="33">
        <v>69</v>
      </c>
      <c r="J71" s="124">
        <v>0.54200000000000004</v>
      </c>
      <c r="K71" s="124">
        <v>0</v>
      </c>
      <c r="L71" s="124">
        <v>0</v>
      </c>
      <c r="M71" s="124">
        <v>0.45800000000000002</v>
      </c>
      <c r="N71" s="124">
        <v>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-0.45800000000000002</v>
      </c>
      <c r="AG71" s="124">
        <v>0</v>
      </c>
      <c r="AH71" s="124">
        <v>0</v>
      </c>
      <c r="AI71" s="124">
        <v>-0.45800000000000002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0.54200000000000004</v>
      </c>
      <c r="AV71" s="125">
        <f t="shared" si="41"/>
        <v>0</v>
      </c>
      <c r="AW71" s="125">
        <f t="shared" si="41"/>
        <v>0</v>
      </c>
      <c r="AX71" s="125">
        <f t="shared" si="41"/>
        <v>0.45800000000000002</v>
      </c>
      <c r="AY71" s="125">
        <f t="shared" si="42"/>
        <v>-1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5.42</v>
      </c>
      <c r="CF71" s="122">
        <f t="shared" si="51"/>
        <v>0</v>
      </c>
      <c r="CG71" s="122">
        <f t="shared" si="51"/>
        <v>0</v>
      </c>
      <c r="CH71" s="122">
        <f t="shared" si="51"/>
        <v>4.58</v>
      </c>
      <c r="CI71" s="122">
        <f t="shared" si="52"/>
        <v>10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0.54200000000000004</v>
      </c>
      <c r="DG71" s="123">
        <f t="shared" si="60"/>
        <v>-1</v>
      </c>
      <c r="DH71" s="123">
        <f t="shared" si="61"/>
        <v>0</v>
      </c>
      <c r="DI71" s="123">
        <f t="shared" si="62"/>
        <v>0</v>
      </c>
      <c r="DJ71" s="123">
        <f t="shared" si="63"/>
        <v>0.45800000000000002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-10.847</v>
      </c>
      <c r="D77" s="124">
        <v>0</v>
      </c>
      <c r="E77" s="124">
        <v>0</v>
      </c>
      <c r="F77" s="124">
        <v>0</v>
      </c>
      <c r="G77" s="124">
        <v>-10.847</v>
      </c>
      <c r="H77" s="118"/>
      <c r="I77" s="33">
        <v>75</v>
      </c>
      <c r="J77" s="124">
        <v>10.847</v>
      </c>
      <c r="K77" s="124">
        <v>0</v>
      </c>
      <c r="L77" s="124">
        <v>0</v>
      </c>
      <c r="M77" s="124">
        <v>9.1530000000000005</v>
      </c>
      <c r="N77" s="124">
        <v>20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-9.1530000000000005</v>
      </c>
      <c r="AG77" s="124">
        <v>0</v>
      </c>
      <c r="AH77" s="124">
        <v>0</v>
      </c>
      <c r="AI77" s="124">
        <v>-9.1530000000000005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10.847</v>
      </c>
      <c r="AV77" s="125">
        <f t="shared" si="41"/>
        <v>0</v>
      </c>
      <c r="AW77" s="125">
        <f t="shared" si="41"/>
        <v>0</v>
      </c>
      <c r="AX77" s="125">
        <f t="shared" si="41"/>
        <v>9.1530000000000005</v>
      </c>
      <c r="AY77" s="125">
        <f t="shared" si="42"/>
        <v>-20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108.47</v>
      </c>
      <c r="CF77" s="122">
        <f t="shared" si="51"/>
        <v>0</v>
      </c>
      <c r="CG77" s="122">
        <f t="shared" si="51"/>
        <v>0</v>
      </c>
      <c r="CH77" s="122">
        <f t="shared" si="51"/>
        <v>91.53</v>
      </c>
      <c r="CI77" s="122">
        <f t="shared" si="52"/>
        <v>200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10.847</v>
      </c>
      <c r="DG77" s="123">
        <f t="shared" si="60"/>
        <v>-20</v>
      </c>
      <c r="DH77" s="123">
        <f t="shared" si="61"/>
        <v>0</v>
      </c>
      <c r="DI77" s="123">
        <f t="shared" si="62"/>
        <v>0</v>
      </c>
      <c r="DJ77" s="123">
        <f t="shared" si="63"/>
        <v>9.1530000000000005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-16.27</v>
      </c>
      <c r="D78" s="124">
        <v>0</v>
      </c>
      <c r="E78" s="124">
        <v>0</v>
      </c>
      <c r="F78" s="124">
        <v>0</v>
      </c>
      <c r="G78" s="124">
        <v>-16.27</v>
      </c>
      <c r="H78" s="118"/>
      <c r="I78" s="33">
        <v>76</v>
      </c>
      <c r="J78" s="124">
        <v>16.27</v>
      </c>
      <c r="K78" s="124">
        <v>0</v>
      </c>
      <c r="L78" s="124">
        <v>0</v>
      </c>
      <c r="M78" s="124">
        <v>13.73</v>
      </c>
      <c r="N78" s="124">
        <v>30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-13.73</v>
      </c>
      <c r="AG78" s="124">
        <v>0</v>
      </c>
      <c r="AH78" s="124">
        <v>0</v>
      </c>
      <c r="AI78" s="124">
        <v>-13.73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16.27</v>
      </c>
      <c r="AV78" s="125">
        <f t="shared" si="41"/>
        <v>0</v>
      </c>
      <c r="AW78" s="125">
        <f t="shared" si="41"/>
        <v>0</v>
      </c>
      <c r="AX78" s="125">
        <f t="shared" si="41"/>
        <v>13.73</v>
      </c>
      <c r="AY78" s="125">
        <f t="shared" si="42"/>
        <v>-30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162.69999999999999</v>
      </c>
      <c r="CF78" s="122">
        <f t="shared" si="51"/>
        <v>0</v>
      </c>
      <c r="CG78" s="122">
        <f t="shared" si="51"/>
        <v>0</v>
      </c>
      <c r="CH78" s="122">
        <f t="shared" si="51"/>
        <v>137.30000000000001</v>
      </c>
      <c r="CI78" s="122">
        <f t="shared" si="52"/>
        <v>300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16.27</v>
      </c>
      <c r="DG78" s="123">
        <f t="shared" si="60"/>
        <v>-30</v>
      </c>
      <c r="DH78" s="123">
        <f t="shared" si="61"/>
        <v>0</v>
      </c>
      <c r="DI78" s="123">
        <f t="shared" si="62"/>
        <v>0</v>
      </c>
      <c r="DJ78" s="123">
        <f t="shared" si="63"/>
        <v>13.73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-27.116</v>
      </c>
      <c r="D79" s="124">
        <v>0</v>
      </c>
      <c r="E79" s="124">
        <v>0</v>
      </c>
      <c r="F79" s="124">
        <v>0</v>
      </c>
      <c r="G79" s="124">
        <v>-27.116</v>
      </c>
      <c r="H79" s="118"/>
      <c r="I79" s="33">
        <v>77</v>
      </c>
      <c r="J79" s="124">
        <v>27.116</v>
      </c>
      <c r="K79" s="124">
        <v>0</v>
      </c>
      <c r="L79" s="124">
        <v>0</v>
      </c>
      <c r="M79" s="124">
        <v>22.884</v>
      </c>
      <c r="N79" s="124">
        <v>50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-22.884</v>
      </c>
      <c r="AG79" s="124">
        <v>0</v>
      </c>
      <c r="AH79" s="124">
        <v>0</v>
      </c>
      <c r="AI79" s="124">
        <v>-22.884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27.116</v>
      </c>
      <c r="AV79" s="125">
        <f t="shared" si="41"/>
        <v>0</v>
      </c>
      <c r="AW79" s="125">
        <f t="shared" si="41"/>
        <v>0</v>
      </c>
      <c r="AX79" s="125">
        <f t="shared" si="41"/>
        <v>22.884</v>
      </c>
      <c r="AY79" s="125">
        <f t="shared" si="42"/>
        <v>-50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271.15999999999997</v>
      </c>
      <c r="CF79" s="122">
        <f t="shared" si="51"/>
        <v>0</v>
      </c>
      <c r="CG79" s="122">
        <f t="shared" si="51"/>
        <v>0</v>
      </c>
      <c r="CH79" s="122">
        <f t="shared" si="51"/>
        <v>228.84</v>
      </c>
      <c r="CI79" s="122">
        <f t="shared" si="52"/>
        <v>500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27.116</v>
      </c>
      <c r="DG79" s="123">
        <f t="shared" si="60"/>
        <v>-50</v>
      </c>
      <c r="DH79" s="123">
        <f t="shared" si="61"/>
        <v>0</v>
      </c>
      <c r="DI79" s="123">
        <f t="shared" si="62"/>
        <v>0</v>
      </c>
      <c r="DJ79" s="123">
        <f t="shared" si="63"/>
        <v>22.884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-35.250999999999998</v>
      </c>
      <c r="D80" s="124">
        <v>0</v>
      </c>
      <c r="E80" s="124">
        <v>0</v>
      </c>
      <c r="F80" s="124">
        <v>0</v>
      </c>
      <c r="G80" s="124">
        <v>-35.250999999999998</v>
      </c>
      <c r="H80" s="118"/>
      <c r="I80" s="33">
        <v>78</v>
      </c>
      <c r="J80" s="124">
        <v>35.250999999999998</v>
      </c>
      <c r="K80" s="124">
        <v>0</v>
      </c>
      <c r="L80" s="124">
        <v>0</v>
      </c>
      <c r="M80" s="124">
        <v>29.748999999999999</v>
      </c>
      <c r="N80" s="124">
        <v>65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-29.748999999999999</v>
      </c>
      <c r="AG80" s="124">
        <v>0</v>
      </c>
      <c r="AH80" s="124">
        <v>0</v>
      </c>
      <c r="AI80" s="124">
        <v>-29.748999999999999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35.250999999999998</v>
      </c>
      <c r="AV80" s="125">
        <f t="shared" si="41"/>
        <v>0</v>
      </c>
      <c r="AW80" s="125">
        <f t="shared" si="41"/>
        <v>0</v>
      </c>
      <c r="AX80" s="125">
        <f t="shared" si="41"/>
        <v>29.748999999999999</v>
      </c>
      <c r="AY80" s="125">
        <f t="shared" si="42"/>
        <v>-65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352.51</v>
      </c>
      <c r="CF80" s="122">
        <f t="shared" si="51"/>
        <v>0</v>
      </c>
      <c r="CG80" s="122">
        <f t="shared" si="51"/>
        <v>0</v>
      </c>
      <c r="CH80" s="122">
        <f t="shared" si="51"/>
        <v>297.49</v>
      </c>
      <c r="CI80" s="122">
        <f t="shared" si="52"/>
        <v>650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35.250999999999998</v>
      </c>
      <c r="DG80" s="123">
        <f t="shared" si="60"/>
        <v>-65</v>
      </c>
      <c r="DH80" s="123">
        <f t="shared" si="61"/>
        <v>0</v>
      </c>
      <c r="DI80" s="123">
        <f t="shared" si="62"/>
        <v>0</v>
      </c>
      <c r="DJ80" s="123">
        <f t="shared" si="63"/>
        <v>29.748999999999999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-40.673999999999999</v>
      </c>
      <c r="D81" s="124">
        <v>0</v>
      </c>
      <c r="E81" s="124">
        <v>0</v>
      </c>
      <c r="F81" s="124">
        <v>0</v>
      </c>
      <c r="G81" s="124">
        <v>-40.673999999999999</v>
      </c>
      <c r="H81" s="118"/>
      <c r="I81" s="33">
        <v>79</v>
      </c>
      <c r="J81" s="124">
        <v>40.673999999999999</v>
      </c>
      <c r="K81" s="124">
        <v>0</v>
      </c>
      <c r="L81" s="124">
        <v>0</v>
      </c>
      <c r="M81" s="124">
        <v>34.326000000000001</v>
      </c>
      <c r="N81" s="124">
        <v>75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-34.326000000000001</v>
      </c>
      <c r="AG81" s="124">
        <v>0</v>
      </c>
      <c r="AH81" s="124">
        <v>0</v>
      </c>
      <c r="AI81" s="124">
        <v>-34.326000000000001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40.673999999999999</v>
      </c>
      <c r="AV81" s="125">
        <f t="shared" si="41"/>
        <v>0</v>
      </c>
      <c r="AW81" s="125">
        <f t="shared" si="41"/>
        <v>0</v>
      </c>
      <c r="AX81" s="125">
        <f t="shared" si="41"/>
        <v>34.326000000000001</v>
      </c>
      <c r="AY81" s="125">
        <f t="shared" si="42"/>
        <v>-75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406.74</v>
      </c>
      <c r="CF81" s="122">
        <f t="shared" si="51"/>
        <v>0</v>
      </c>
      <c r="CG81" s="122">
        <f t="shared" si="51"/>
        <v>0</v>
      </c>
      <c r="CH81" s="122">
        <f t="shared" si="51"/>
        <v>343.26</v>
      </c>
      <c r="CI81" s="122">
        <f t="shared" si="52"/>
        <v>750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40.673999999999999</v>
      </c>
      <c r="DG81" s="123">
        <f t="shared" si="60"/>
        <v>-75</v>
      </c>
      <c r="DH81" s="123">
        <f t="shared" si="61"/>
        <v>0</v>
      </c>
      <c r="DI81" s="123">
        <f t="shared" si="62"/>
        <v>0</v>
      </c>
      <c r="DJ81" s="123">
        <f t="shared" si="63"/>
        <v>34.326000000000001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-48.808999999999997</v>
      </c>
      <c r="D82" s="124">
        <v>0</v>
      </c>
      <c r="E82" s="124">
        <v>0</v>
      </c>
      <c r="F82" s="124">
        <v>0</v>
      </c>
      <c r="G82" s="124">
        <v>-48.808999999999997</v>
      </c>
      <c r="H82" s="118"/>
      <c r="I82" s="33">
        <v>80</v>
      </c>
      <c r="J82" s="124">
        <v>48.808999999999997</v>
      </c>
      <c r="K82" s="124">
        <v>0</v>
      </c>
      <c r="L82" s="124">
        <v>0</v>
      </c>
      <c r="M82" s="124">
        <v>41.191000000000003</v>
      </c>
      <c r="N82" s="124">
        <v>90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-41.191000000000003</v>
      </c>
      <c r="AG82" s="124">
        <v>0</v>
      </c>
      <c r="AH82" s="124">
        <v>0</v>
      </c>
      <c r="AI82" s="124">
        <v>-41.191000000000003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48.808999999999997</v>
      </c>
      <c r="AV82" s="125">
        <f t="shared" si="41"/>
        <v>0</v>
      </c>
      <c r="AW82" s="125">
        <f t="shared" si="41"/>
        <v>0</v>
      </c>
      <c r="AX82" s="125">
        <f t="shared" si="41"/>
        <v>41.191000000000003</v>
      </c>
      <c r="AY82" s="125">
        <f t="shared" si="42"/>
        <v>-90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488.09</v>
      </c>
      <c r="CF82" s="122">
        <f t="shared" si="51"/>
        <v>0</v>
      </c>
      <c r="CG82" s="122">
        <f t="shared" si="51"/>
        <v>0</v>
      </c>
      <c r="CH82" s="122">
        <f t="shared" si="51"/>
        <v>411.91</v>
      </c>
      <c r="CI82" s="122">
        <f t="shared" si="52"/>
        <v>900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48.808999999999997</v>
      </c>
      <c r="DG82" s="123">
        <f t="shared" si="60"/>
        <v>-90</v>
      </c>
      <c r="DH82" s="123">
        <f t="shared" si="61"/>
        <v>0</v>
      </c>
      <c r="DI82" s="123">
        <f t="shared" si="62"/>
        <v>0</v>
      </c>
      <c r="DJ82" s="123">
        <f t="shared" si="63"/>
        <v>41.191000000000003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-51.521000000000001</v>
      </c>
      <c r="D83" s="124">
        <v>0</v>
      </c>
      <c r="E83" s="124">
        <v>0</v>
      </c>
      <c r="F83" s="124">
        <v>0</v>
      </c>
      <c r="G83" s="124">
        <v>-51.521000000000001</v>
      </c>
      <c r="H83" s="118"/>
      <c r="I83" s="33">
        <v>81</v>
      </c>
      <c r="J83" s="124">
        <v>51.521000000000001</v>
      </c>
      <c r="K83" s="124">
        <v>0</v>
      </c>
      <c r="L83" s="124">
        <v>0</v>
      </c>
      <c r="M83" s="124">
        <v>43.478999999999999</v>
      </c>
      <c r="N83" s="124">
        <v>95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-43.478999999999999</v>
      </c>
      <c r="AG83" s="124">
        <v>0</v>
      </c>
      <c r="AH83" s="124">
        <v>0</v>
      </c>
      <c r="AI83" s="124">
        <v>-43.478999999999999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51.521000000000001</v>
      </c>
      <c r="AV83" s="125">
        <f t="shared" si="41"/>
        <v>0</v>
      </c>
      <c r="AW83" s="125">
        <f t="shared" si="41"/>
        <v>0</v>
      </c>
      <c r="AX83" s="125">
        <f t="shared" si="41"/>
        <v>43.478999999999999</v>
      </c>
      <c r="AY83" s="125">
        <f t="shared" si="42"/>
        <v>-95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515.21</v>
      </c>
      <c r="CF83" s="122">
        <f t="shared" si="51"/>
        <v>0</v>
      </c>
      <c r="CG83" s="122">
        <f t="shared" si="51"/>
        <v>0</v>
      </c>
      <c r="CH83" s="122">
        <f t="shared" si="51"/>
        <v>434.78999999999996</v>
      </c>
      <c r="CI83" s="122">
        <f t="shared" si="52"/>
        <v>950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51.521000000000001</v>
      </c>
      <c r="DG83" s="123">
        <f t="shared" si="60"/>
        <v>-95</v>
      </c>
      <c r="DH83" s="123">
        <f t="shared" si="61"/>
        <v>0</v>
      </c>
      <c r="DI83" s="123">
        <f t="shared" si="62"/>
        <v>0</v>
      </c>
      <c r="DJ83" s="123">
        <f t="shared" si="63"/>
        <v>43.478999999999999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-47.725000000000001</v>
      </c>
      <c r="D84" s="124">
        <v>0</v>
      </c>
      <c r="E84" s="124">
        <v>0</v>
      </c>
      <c r="F84" s="124">
        <v>0</v>
      </c>
      <c r="G84" s="124">
        <v>-47.725000000000001</v>
      </c>
      <c r="H84" s="118"/>
      <c r="I84" s="33">
        <v>82</v>
      </c>
      <c r="J84" s="124">
        <v>47.725000000000001</v>
      </c>
      <c r="K84" s="124">
        <v>0</v>
      </c>
      <c r="L84" s="124">
        <v>0</v>
      </c>
      <c r="M84" s="124">
        <v>40.274999999999999</v>
      </c>
      <c r="N84" s="124">
        <v>88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-40.274999999999999</v>
      </c>
      <c r="AG84" s="124">
        <v>0</v>
      </c>
      <c r="AH84" s="124">
        <v>0</v>
      </c>
      <c r="AI84" s="124">
        <v>-40.274999999999999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47.725000000000001</v>
      </c>
      <c r="AV84" s="125">
        <f t="shared" si="41"/>
        <v>0</v>
      </c>
      <c r="AW84" s="125">
        <f t="shared" si="41"/>
        <v>0</v>
      </c>
      <c r="AX84" s="125">
        <f t="shared" si="41"/>
        <v>40.274999999999999</v>
      </c>
      <c r="AY84" s="125">
        <f t="shared" si="42"/>
        <v>-88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477.25</v>
      </c>
      <c r="CF84" s="122">
        <f t="shared" si="51"/>
        <v>0</v>
      </c>
      <c r="CG84" s="122">
        <f t="shared" si="51"/>
        <v>0</v>
      </c>
      <c r="CH84" s="122">
        <f t="shared" si="51"/>
        <v>402.75</v>
      </c>
      <c r="CI84" s="122">
        <f t="shared" si="52"/>
        <v>880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47.725000000000001</v>
      </c>
      <c r="DG84" s="123">
        <f t="shared" si="60"/>
        <v>-88</v>
      </c>
      <c r="DH84" s="123">
        <f t="shared" si="61"/>
        <v>0</v>
      </c>
      <c r="DI84" s="123">
        <f t="shared" si="62"/>
        <v>0</v>
      </c>
      <c r="DJ84" s="123">
        <f t="shared" si="63"/>
        <v>40.274999999999999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-62.368000000000002</v>
      </c>
      <c r="D85" s="124">
        <v>0</v>
      </c>
      <c r="E85" s="124">
        <v>0</v>
      </c>
      <c r="F85" s="124">
        <v>0</v>
      </c>
      <c r="G85" s="124">
        <v>-62.368000000000002</v>
      </c>
      <c r="H85" s="118"/>
      <c r="I85" s="33">
        <v>83</v>
      </c>
      <c r="J85" s="124">
        <v>62.368000000000002</v>
      </c>
      <c r="K85" s="124">
        <v>0</v>
      </c>
      <c r="L85" s="124">
        <v>0</v>
      </c>
      <c r="M85" s="124">
        <v>52.631999999999998</v>
      </c>
      <c r="N85" s="124">
        <v>115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-52.631999999999998</v>
      </c>
      <c r="AG85" s="124">
        <v>0</v>
      </c>
      <c r="AH85" s="124">
        <v>0</v>
      </c>
      <c r="AI85" s="124">
        <v>-52.631999999999998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62.368000000000002</v>
      </c>
      <c r="AV85" s="125">
        <f t="shared" si="41"/>
        <v>0</v>
      </c>
      <c r="AW85" s="125">
        <f t="shared" si="41"/>
        <v>0</v>
      </c>
      <c r="AX85" s="125">
        <f t="shared" si="41"/>
        <v>52.631999999999998</v>
      </c>
      <c r="AY85" s="125">
        <f t="shared" si="42"/>
        <v>-115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623.68000000000006</v>
      </c>
      <c r="CF85" s="122">
        <f t="shared" si="51"/>
        <v>0</v>
      </c>
      <c r="CG85" s="122">
        <f t="shared" si="51"/>
        <v>0</v>
      </c>
      <c r="CH85" s="122">
        <f t="shared" si="51"/>
        <v>526.31999999999994</v>
      </c>
      <c r="CI85" s="122">
        <f t="shared" si="52"/>
        <v>1150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62.368000000000002</v>
      </c>
      <c r="DG85" s="123">
        <f t="shared" si="60"/>
        <v>-115</v>
      </c>
      <c r="DH85" s="123">
        <f t="shared" si="61"/>
        <v>0</v>
      </c>
      <c r="DI85" s="123">
        <f t="shared" si="62"/>
        <v>0</v>
      </c>
      <c r="DJ85" s="123">
        <f t="shared" si="63"/>
        <v>52.631999999999998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-53.148000000000003</v>
      </c>
      <c r="D86" s="124">
        <v>0</v>
      </c>
      <c r="E86" s="124">
        <v>0</v>
      </c>
      <c r="F86" s="124">
        <v>0</v>
      </c>
      <c r="G86" s="124">
        <v>-53.148000000000003</v>
      </c>
      <c r="H86" s="118"/>
      <c r="I86" s="33">
        <v>84</v>
      </c>
      <c r="J86" s="124">
        <v>53.148000000000003</v>
      </c>
      <c r="K86" s="124">
        <v>0</v>
      </c>
      <c r="L86" s="124">
        <v>0</v>
      </c>
      <c r="M86" s="124">
        <v>44.851999999999997</v>
      </c>
      <c r="N86" s="124">
        <v>98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-44.851999999999997</v>
      </c>
      <c r="AG86" s="124">
        <v>0</v>
      </c>
      <c r="AH86" s="124">
        <v>0</v>
      </c>
      <c r="AI86" s="124">
        <v>-44.851999999999997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53.148000000000003</v>
      </c>
      <c r="AV86" s="125">
        <f t="shared" si="41"/>
        <v>0</v>
      </c>
      <c r="AW86" s="125">
        <f t="shared" si="41"/>
        <v>0</v>
      </c>
      <c r="AX86" s="125">
        <f t="shared" si="41"/>
        <v>44.851999999999997</v>
      </c>
      <c r="AY86" s="125">
        <f t="shared" si="42"/>
        <v>-98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531.48</v>
      </c>
      <c r="CF86" s="122">
        <f t="shared" si="51"/>
        <v>0</v>
      </c>
      <c r="CG86" s="122">
        <f t="shared" si="51"/>
        <v>0</v>
      </c>
      <c r="CH86" s="122">
        <f t="shared" si="51"/>
        <v>448.52</v>
      </c>
      <c r="CI86" s="122">
        <f t="shared" si="52"/>
        <v>980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53.148000000000003</v>
      </c>
      <c r="DG86" s="123">
        <f t="shared" si="60"/>
        <v>-98</v>
      </c>
      <c r="DH86" s="123">
        <f t="shared" si="61"/>
        <v>0</v>
      </c>
      <c r="DI86" s="123">
        <f t="shared" si="62"/>
        <v>0</v>
      </c>
      <c r="DJ86" s="123">
        <f t="shared" si="63"/>
        <v>44.851999999999997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-51.996000000000002</v>
      </c>
      <c r="D87" s="124">
        <v>0</v>
      </c>
      <c r="E87" s="124">
        <v>0</v>
      </c>
      <c r="F87" s="124">
        <v>0</v>
      </c>
      <c r="G87" s="124">
        <v>-51.996000000000002</v>
      </c>
      <c r="H87" s="118"/>
      <c r="I87" s="33">
        <v>85</v>
      </c>
      <c r="J87" s="124">
        <v>51.996000000000002</v>
      </c>
      <c r="K87" s="124">
        <v>0</v>
      </c>
      <c r="L87" s="124">
        <v>0</v>
      </c>
      <c r="M87" s="124">
        <v>36.003999999999998</v>
      </c>
      <c r="N87" s="124">
        <v>88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-36.003999999999998</v>
      </c>
      <c r="AG87" s="124">
        <v>0</v>
      </c>
      <c r="AH87" s="124">
        <v>0</v>
      </c>
      <c r="AI87" s="124">
        <v>-36.003999999999998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51.996000000000002</v>
      </c>
      <c r="AV87" s="125">
        <f t="shared" si="41"/>
        <v>0</v>
      </c>
      <c r="AW87" s="125">
        <f t="shared" si="41"/>
        <v>0</v>
      </c>
      <c r="AX87" s="125">
        <f t="shared" si="41"/>
        <v>36.003999999999998</v>
      </c>
      <c r="AY87" s="125">
        <f t="shared" si="42"/>
        <v>-88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519.96</v>
      </c>
      <c r="CF87" s="122">
        <f t="shared" si="51"/>
        <v>0</v>
      </c>
      <c r="CG87" s="122">
        <f t="shared" si="51"/>
        <v>0</v>
      </c>
      <c r="CH87" s="122">
        <f t="shared" si="51"/>
        <v>360.03999999999996</v>
      </c>
      <c r="CI87" s="122">
        <f t="shared" si="52"/>
        <v>880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51.996000000000002</v>
      </c>
      <c r="DG87" s="123">
        <f t="shared" si="60"/>
        <v>-88</v>
      </c>
      <c r="DH87" s="123">
        <f t="shared" si="61"/>
        <v>0</v>
      </c>
      <c r="DI87" s="123">
        <f t="shared" si="62"/>
        <v>0</v>
      </c>
      <c r="DJ87" s="123">
        <f t="shared" si="63"/>
        <v>36.003999999999998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-63.265999999999998</v>
      </c>
      <c r="D88" s="124">
        <v>0</v>
      </c>
      <c r="E88" s="124">
        <v>0</v>
      </c>
      <c r="F88" s="124">
        <v>0</v>
      </c>
      <c r="G88" s="124">
        <v>-63.265999999999998</v>
      </c>
      <c r="H88" s="118"/>
      <c r="I88" s="33">
        <v>86</v>
      </c>
      <c r="J88" s="124">
        <v>63.265999999999998</v>
      </c>
      <c r="K88" s="124">
        <v>0</v>
      </c>
      <c r="L88" s="124">
        <v>0</v>
      </c>
      <c r="M88" s="124">
        <v>19.734000000000002</v>
      </c>
      <c r="N88" s="124">
        <v>83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-19.734000000000002</v>
      </c>
      <c r="AG88" s="124">
        <v>0</v>
      </c>
      <c r="AH88" s="124">
        <v>0</v>
      </c>
      <c r="AI88" s="124">
        <v>-19.734000000000002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63.265999999999998</v>
      </c>
      <c r="AV88" s="125">
        <f t="shared" si="41"/>
        <v>0</v>
      </c>
      <c r="AW88" s="125">
        <f t="shared" si="41"/>
        <v>0</v>
      </c>
      <c r="AX88" s="125">
        <f t="shared" si="41"/>
        <v>19.734000000000002</v>
      </c>
      <c r="AY88" s="125">
        <f t="shared" si="42"/>
        <v>-83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632.66</v>
      </c>
      <c r="CF88" s="122">
        <f t="shared" si="51"/>
        <v>0</v>
      </c>
      <c r="CG88" s="122">
        <f t="shared" si="51"/>
        <v>0</v>
      </c>
      <c r="CH88" s="122">
        <f t="shared" si="51"/>
        <v>197.34000000000003</v>
      </c>
      <c r="CI88" s="122">
        <f t="shared" si="52"/>
        <v>830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63.265999999999998</v>
      </c>
      <c r="DG88" s="123">
        <f t="shared" si="60"/>
        <v>-83</v>
      </c>
      <c r="DH88" s="123">
        <f t="shared" si="61"/>
        <v>0</v>
      </c>
      <c r="DI88" s="123">
        <f t="shared" si="62"/>
        <v>0</v>
      </c>
      <c r="DJ88" s="123">
        <f t="shared" si="63"/>
        <v>19.734000000000002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-75.866</v>
      </c>
      <c r="D89" s="124">
        <v>0</v>
      </c>
      <c r="E89" s="124">
        <v>0</v>
      </c>
      <c r="F89" s="124">
        <v>0</v>
      </c>
      <c r="G89" s="124">
        <v>-75.866</v>
      </c>
      <c r="H89" s="118"/>
      <c r="I89" s="33">
        <v>87</v>
      </c>
      <c r="J89" s="124">
        <v>75.866</v>
      </c>
      <c r="K89" s="124">
        <v>0</v>
      </c>
      <c r="L89" s="124">
        <v>0</v>
      </c>
      <c r="M89" s="124">
        <v>17.134</v>
      </c>
      <c r="N89" s="124">
        <v>93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-17.134</v>
      </c>
      <c r="AG89" s="124">
        <v>0</v>
      </c>
      <c r="AH89" s="124">
        <v>0</v>
      </c>
      <c r="AI89" s="124">
        <v>-17.134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75.866</v>
      </c>
      <c r="AV89" s="125">
        <f t="shared" si="41"/>
        <v>0</v>
      </c>
      <c r="AW89" s="125">
        <f t="shared" si="41"/>
        <v>0</v>
      </c>
      <c r="AX89" s="125">
        <f t="shared" si="41"/>
        <v>17.134</v>
      </c>
      <c r="AY89" s="125">
        <f t="shared" si="42"/>
        <v>-93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758.66</v>
      </c>
      <c r="CF89" s="122">
        <f t="shared" si="51"/>
        <v>0</v>
      </c>
      <c r="CG89" s="122">
        <f t="shared" si="51"/>
        <v>0</v>
      </c>
      <c r="CH89" s="122">
        <f t="shared" si="51"/>
        <v>171.34</v>
      </c>
      <c r="CI89" s="122">
        <f t="shared" si="52"/>
        <v>930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75.866</v>
      </c>
      <c r="DG89" s="123">
        <f t="shared" si="60"/>
        <v>-93</v>
      </c>
      <c r="DH89" s="123">
        <f t="shared" si="61"/>
        <v>0</v>
      </c>
      <c r="DI89" s="123">
        <f t="shared" si="62"/>
        <v>0</v>
      </c>
      <c r="DJ89" s="123">
        <f t="shared" si="63"/>
        <v>17.134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-79.116</v>
      </c>
      <c r="D90" s="124">
        <v>0</v>
      </c>
      <c r="E90" s="124">
        <v>0</v>
      </c>
      <c r="F90" s="124">
        <v>0</v>
      </c>
      <c r="G90" s="124">
        <v>-79.116</v>
      </c>
      <c r="H90" s="118"/>
      <c r="I90" s="33">
        <v>88</v>
      </c>
      <c r="J90" s="124">
        <v>79.116</v>
      </c>
      <c r="K90" s="124">
        <v>0</v>
      </c>
      <c r="L90" s="124">
        <v>0</v>
      </c>
      <c r="M90" s="124">
        <v>18.884</v>
      </c>
      <c r="N90" s="124">
        <v>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-18.884</v>
      </c>
      <c r="AG90" s="124">
        <v>0</v>
      </c>
      <c r="AH90" s="124">
        <v>0</v>
      </c>
      <c r="AI90" s="124">
        <v>-18.884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79.116</v>
      </c>
      <c r="AV90" s="125">
        <f t="shared" si="41"/>
        <v>0</v>
      </c>
      <c r="AW90" s="125">
        <f t="shared" si="41"/>
        <v>0</v>
      </c>
      <c r="AX90" s="125">
        <f t="shared" si="41"/>
        <v>18.884</v>
      </c>
      <c r="AY90" s="125">
        <f t="shared" si="42"/>
        <v>-98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791.16</v>
      </c>
      <c r="CF90" s="122">
        <f t="shared" si="51"/>
        <v>0</v>
      </c>
      <c r="CG90" s="122">
        <f t="shared" si="51"/>
        <v>0</v>
      </c>
      <c r="CH90" s="122">
        <f t="shared" si="51"/>
        <v>188.84</v>
      </c>
      <c r="CI90" s="122">
        <f t="shared" si="52"/>
        <v>980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79.116</v>
      </c>
      <c r="DG90" s="123">
        <f t="shared" si="60"/>
        <v>-98</v>
      </c>
      <c r="DH90" s="123">
        <f t="shared" si="61"/>
        <v>0</v>
      </c>
      <c r="DI90" s="123">
        <f t="shared" si="62"/>
        <v>0</v>
      </c>
      <c r="DJ90" s="123">
        <f t="shared" si="63"/>
        <v>18.884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-94</v>
      </c>
      <c r="D91" s="124">
        <v>0</v>
      </c>
      <c r="E91" s="124">
        <v>0</v>
      </c>
      <c r="F91" s="124">
        <v>0</v>
      </c>
      <c r="G91" s="124">
        <v>-94</v>
      </c>
      <c r="H91" s="118"/>
      <c r="I91" s="33">
        <v>89</v>
      </c>
      <c r="J91" s="124">
        <v>94</v>
      </c>
      <c r="K91" s="124">
        <v>0</v>
      </c>
      <c r="L91" s="124">
        <v>0</v>
      </c>
      <c r="M91" s="124">
        <v>15.48</v>
      </c>
      <c r="N91" s="124">
        <v>109.48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-15.48</v>
      </c>
      <c r="AG91" s="124">
        <v>0</v>
      </c>
      <c r="AH91" s="124">
        <v>0</v>
      </c>
      <c r="AI91" s="124">
        <v>-15.48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94</v>
      </c>
      <c r="AV91" s="125">
        <f t="shared" si="41"/>
        <v>0</v>
      </c>
      <c r="AW91" s="125">
        <f t="shared" si="41"/>
        <v>0</v>
      </c>
      <c r="AX91" s="125">
        <f t="shared" si="41"/>
        <v>15.48</v>
      </c>
      <c r="AY91" s="125">
        <f t="shared" si="42"/>
        <v>-109.48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940</v>
      </c>
      <c r="CF91" s="122">
        <f t="shared" si="51"/>
        <v>0</v>
      </c>
      <c r="CG91" s="122">
        <f t="shared" si="51"/>
        <v>0</v>
      </c>
      <c r="CH91" s="122">
        <f t="shared" si="51"/>
        <v>154.80000000000001</v>
      </c>
      <c r="CI91" s="122">
        <f t="shared" si="52"/>
        <v>1094.8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94</v>
      </c>
      <c r="DG91" s="123">
        <f t="shared" si="60"/>
        <v>-109.48</v>
      </c>
      <c r="DH91" s="123">
        <f t="shared" si="61"/>
        <v>0</v>
      </c>
      <c r="DI91" s="123">
        <f t="shared" si="62"/>
        <v>0</v>
      </c>
      <c r="DJ91" s="123">
        <f t="shared" si="63"/>
        <v>15.48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-74</v>
      </c>
      <c r="D92" s="124">
        <v>0</v>
      </c>
      <c r="E92" s="124">
        <v>0</v>
      </c>
      <c r="F92" s="124">
        <v>0</v>
      </c>
      <c r="G92" s="124">
        <v>-74</v>
      </c>
      <c r="H92" s="118"/>
      <c r="I92" s="33">
        <v>90</v>
      </c>
      <c r="J92" s="124">
        <v>74</v>
      </c>
      <c r="K92" s="124">
        <v>0</v>
      </c>
      <c r="L92" s="124">
        <v>0</v>
      </c>
      <c r="M92" s="124">
        <v>14.55</v>
      </c>
      <c r="N92" s="124">
        <v>88.55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-14.55</v>
      </c>
      <c r="AG92" s="124">
        <v>0</v>
      </c>
      <c r="AH92" s="124">
        <v>0</v>
      </c>
      <c r="AI92" s="124">
        <v>-14.55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74</v>
      </c>
      <c r="AV92" s="125">
        <f t="shared" si="41"/>
        <v>0</v>
      </c>
      <c r="AW92" s="125">
        <f t="shared" si="41"/>
        <v>0</v>
      </c>
      <c r="AX92" s="125">
        <f t="shared" si="41"/>
        <v>14.55</v>
      </c>
      <c r="AY92" s="125">
        <f t="shared" si="42"/>
        <v>-88.55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740</v>
      </c>
      <c r="CF92" s="122">
        <f t="shared" si="51"/>
        <v>0</v>
      </c>
      <c r="CG92" s="122">
        <f t="shared" si="51"/>
        <v>0</v>
      </c>
      <c r="CH92" s="122">
        <f t="shared" si="51"/>
        <v>145.5</v>
      </c>
      <c r="CI92" s="122">
        <f t="shared" si="52"/>
        <v>885.5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74</v>
      </c>
      <c r="DG92" s="123">
        <f t="shared" si="60"/>
        <v>-88.55</v>
      </c>
      <c r="DH92" s="123">
        <f t="shared" si="61"/>
        <v>0</v>
      </c>
      <c r="DI92" s="123">
        <f t="shared" si="62"/>
        <v>0</v>
      </c>
      <c r="DJ92" s="123">
        <f t="shared" si="63"/>
        <v>14.55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-51</v>
      </c>
      <c r="D93" s="124">
        <v>0</v>
      </c>
      <c r="E93" s="124">
        <v>0</v>
      </c>
      <c r="F93" s="124">
        <v>0</v>
      </c>
      <c r="G93" s="124">
        <v>-51</v>
      </c>
      <c r="H93" s="118"/>
      <c r="I93" s="33">
        <v>91</v>
      </c>
      <c r="J93" s="124">
        <v>51</v>
      </c>
      <c r="K93" s="124">
        <v>0</v>
      </c>
      <c r="L93" s="124">
        <v>0</v>
      </c>
      <c r="M93" s="124">
        <v>12.61</v>
      </c>
      <c r="N93" s="124">
        <v>63.61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-12.61</v>
      </c>
      <c r="AG93" s="124">
        <v>0</v>
      </c>
      <c r="AH93" s="124">
        <v>0</v>
      </c>
      <c r="AI93" s="124">
        <v>-12.61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51</v>
      </c>
      <c r="AV93" s="125">
        <f t="shared" si="41"/>
        <v>0</v>
      </c>
      <c r="AW93" s="125">
        <f t="shared" si="41"/>
        <v>0</v>
      </c>
      <c r="AX93" s="125">
        <f t="shared" si="41"/>
        <v>12.61</v>
      </c>
      <c r="AY93" s="125">
        <f t="shared" si="42"/>
        <v>-63.61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510</v>
      </c>
      <c r="CF93" s="122">
        <f t="shared" si="51"/>
        <v>0</v>
      </c>
      <c r="CG93" s="122">
        <f t="shared" si="51"/>
        <v>0</v>
      </c>
      <c r="CH93" s="122">
        <f t="shared" si="51"/>
        <v>126.1</v>
      </c>
      <c r="CI93" s="122">
        <f t="shared" si="52"/>
        <v>636.1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51</v>
      </c>
      <c r="DG93" s="123">
        <f t="shared" si="60"/>
        <v>-63.61</v>
      </c>
      <c r="DH93" s="123">
        <f t="shared" si="61"/>
        <v>0</v>
      </c>
      <c r="DI93" s="123">
        <f t="shared" si="62"/>
        <v>0</v>
      </c>
      <c r="DJ93" s="123">
        <f t="shared" si="63"/>
        <v>12.61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-43</v>
      </c>
      <c r="D94" s="124">
        <v>0</v>
      </c>
      <c r="E94" s="124">
        <v>0</v>
      </c>
      <c r="F94" s="124">
        <v>0</v>
      </c>
      <c r="G94" s="124">
        <v>-43</v>
      </c>
      <c r="H94" s="118"/>
      <c r="I94" s="33">
        <v>92</v>
      </c>
      <c r="J94" s="124">
        <v>43</v>
      </c>
      <c r="K94" s="124">
        <v>0</v>
      </c>
      <c r="L94" s="124">
        <v>0</v>
      </c>
      <c r="M94" s="124">
        <v>7.88</v>
      </c>
      <c r="N94" s="124">
        <v>50.88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-7.88</v>
      </c>
      <c r="AG94" s="124">
        <v>0</v>
      </c>
      <c r="AH94" s="124">
        <v>0</v>
      </c>
      <c r="AI94" s="124">
        <v>-7.88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43</v>
      </c>
      <c r="AV94" s="125">
        <f t="shared" si="41"/>
        <v>0</v>
      </c>
      <c r="AW94" s="125">
        <f t="shared" si="41"/>
        <v>0</v>
      </c>
      <c r="AX94" s="125">
        <f t="shared" si="41"/>
        <v>7.88</v>
      </c>
      <c r="AY94" s="125">
        <f t="shared" si="42"/>
        <v>-50.88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430</v>
      </c>
      <c r="CF94" s="122">
        <f t="shared" si="51"/>
        <v>0</v>
      </c>
      <c r="CG94" s="122">
        <f t="shared" si="51"/>
        <v>0</v>
      </c>
      <c r="CH94" s="122">
        <f t="shared" si="51"/>
        <v>78.8</v>
      </c>
      <c r="CI94" s="122">
        <f t="shared" si="52"/>
        <v>508.8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43</v>
      </c>
      <c r="DG94" s="123">
        <f t="shared" si="60"/>
        <v>-50.88</v>
      </c>
      <c r="DH94" s="123">
        <f t="shared" si="61"/>
        <v>0</v>
      </c>
      <c r="DI94" s="123">
        <f t="shared" si="62"/>
        <v>0</v>
      </c>
      <c r="DJ94" s="123">
        <f t="shared" si="63"/>
        <v>7.88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-31</v>
      </c>
      <c r="D95" s="124">
        <v>0</v>
      </c>
      <c r="E95" s="124">
        <v>0</v>
      </c>
      <c r="F95" s="124">
        <v>0</v>
      </c>
      <c r="G95" s="124">
        <v>-31</v>
      </c>
      <c r="H95" s="118"/>
      <c r="I95" s="33">
        <v>93</v>
      </c>
      <c r="J95" s="124">
        <v>31</v>
      </c>
      <c r="K95" s="124">
        <v>0</v>
      </c>
      <c r="L95" s="124">
        <v>0</v>
      </c>
      <c r="M95" s="124">
        <v>6.2050000000000001</v>
      </c>
      <c r="N95" s="124">
        <v>37.204999999999998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-6.2050000000000001</v>
      </c>
      <c r="AG95" s="124">
        <v>0</v>
      </c>
      <c r="AH95" s="124">
        <v>0</v>
      </c>
      <c r="AI95" s="124">
        <v>-6.2050000000000001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31</v>
      </c>
      <c r="AV95" s="125">
        <f t="shared" si="41"/>
        <v>0</v>
      </c>
      <c r="AW95" s="125">
        <f t="shared" si="41"/>
        <v>0</v>
      </c>
      <c r="AX95" s="125">
        <f t="shared" si="41"/>
        <v>6.2050000000000001</v>
      </c>
      <c r="AY95" s="125">
        <f t="shared" si="42"/>
        <v>-37.204999999999998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310</v>
      </c>
      <c r="CF95" s="122">
        <f t="shared" si="51"/>
        <v>0</v>
      </c>
      <c r="CG95" s="122">
        <f t="shared" si="51"/>
        <v>0</v>
      </c>
      <c r="CH95" s="122">
        <f t="shared" si="51"/>
        <v>62.05</v>
      </c>
      <c r="CI95" s="122">
        <f t="shared" si="52"/>
        <v>372.05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31</v>
      </c>
      <c r="DG95" s="123">
        <f t="shared" si="60"/>
        <v>-37.204999999999998</v>
      </c>
      <c r="DH95" s="123">
        <f t="shared" si="61"/>
        <v>0</v>
      </c>
      <c r="DI95" s="123">
        <f t="shared" si="62"/>
        <v>0</v>
      </c>
      <c r="DJ95" s="123">
        <f t="shared" si="63"/>
        <v>6.2050000000000001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-24</v>
      </c>
      <c r="D96" s="124">
        <v>0</v>
      </c>
      <c r="E96" s="124">
        <v>0</v>
      </c>
      <c r="F96" s="124">
        <v>0</v>
      </c>
      <c r="G96" s="124">
        <v>-24</v>
      </c>
      <c r="H96" s="118"/>
      <c r="I96" s="33">
        <v>94</v>
      </c>
      <c r="J96" s="124">
        <v>24</v>
      </c>
      <c r="K96" s="124">
        <v>0</v>
      </c>
      <c r="L96" s="124">
        <v>0</v>
      </c>
      <c r="M96" s="124">
        <v>0</v>
      </c>
      <c r="N96" s="124">
        <v>24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24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-24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240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240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24</v>
      </c>
      <c r="DG96" s="123">
        <f t="shared" si="60"/>
        <v>-24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-13</v>
      </c>
      <c r="D97" s="124">
        <v>0</v>
      </c>
      <c r="E97" s="124">
        <v>0</v>
      </c>
      <c r="F97" s="124">
        <v>0</v>
      </c>
      <c r="G97" s="124">
        <v>-13</v>
      </c>
      <c r="H97" s="118"/>
      <c r="I97" s="33">
        <v>95</v>
      </c>
      <c r="J97" s="124">
        <v>13</v>
      </c>
      <c r="K97" s="124">
        <v>0</v>
      </c>
      <c r="L97" s="124">
        <v>0</v>
      </c>
      <c r="M97" s="124">
        <v>0</v>
      </c>
      <c r="N97" s="124">
        <v>13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13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-13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130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130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13</v>
      </c>
      <c r="DG97" s="123">
        <f t="shared" si="60"/>
        <v>-13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-5</v>
      </c>
      <c r="D98" s="124">
        <v>0</v>
      </c>
      <c r="E98" s="124">
        <v>0</v>
      </c>
      <c r="F98" s="124">
        <v>0</v>
      </c>
      <c r="G98" s="124">
        <v>-5</v>
      </c>
      <c r="H98" s="118"/>
      <c r="I98" s="33">
        <v>96</v>
      </c>
      <c r="J98" s="124">
        <v>5</v>
      </c>
      <c r="K98" s="124">
        <v>0</v>
      </c>
      <c r="L98" s="124">
        <v>0</v>
      </c>
      <c r="M98" s="124">
        <v>0</v>
      </c>
      <c r="N98" s="124">
        <v>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1260.4100000000001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1260.4100000000001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5</v>
      </c>
      <c r="DG98" s="123">
        <f t="shared" si="60"/>
        <v>-5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0.44467800000000002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0.34186825000000004</v>
      </c>
      <c r="AY99" s="129">
        <f t="shared" si="65"/>
        <v>-0.78654625000000011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0.47493824999999995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0.34186825000000004</v>
      </c>
      <c r="CI99" s="131">
        <f t="shared" si="70"/>
        <v>0.81680649999999988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0.44467800000000002</v>
      </c>
      <c r="DG99" s="123">
        <f t="shared" si="60"/>
        <v>-0.78654625000000011</v>
      </c>
      <c r="DH99" s="123">
        <f t="shared" si="61"/>
        <v>0</v>
      </c>
      <c r="DI99" s="123">
        <f t="shared" si="62"/>
        <v>0</v>
      </c>
      <c r="DJ99" s="123">
        <f t="shared" si="63"/>
        <v>0.34186825000000004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44830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44830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0.19</v>
      </c>
      <c r="N3" s="113">
        <v>0</v>
      </c>
      <c r="O3" s="95">
        <v>-196</v>
      </c>
      <c r="P3" s="95">
        <v>0</v>
      </c>
      <c r="Q3" s="95">
        <v>0</v>
      </c>
      <c r="R3" s="95">
        <v>0</v>
      </c>
      <c r="S3" s="114">
        <v>0</v>
      </c>
      <c r="U3" s="115">
        <v>-196</v>
      </c>
      <c r="V3" s="116">
        <v>0.19</v>
      </c>
      <c r="W3">
        <v>0</v>
      </c>
      <c r="X3">
        <v>-196</v>
      </c>
      <c r="Y3">
        <v>0</v>
      </c>
      <c r="Z3">
        <v>0.19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-216</v>
      </c>
      <c r="P4" s="88">
        <v>0</v>
      </c>
      <c r="Q4" s="88">
        <v>0</v>
      </c>
      <c r="R4" s="88">
        <v>0</v>
      </c>
      <c r="S4" s="116">
        <v>0</v>
      </c>
      <c r="U4" s="115">
        <v>-216</v>
      </c>
      <c r="V4" s="116">
        <v>0</v>
      </c>
      <c r="W4">
        <v>0</v>
      </c>
      <c r="X4">
        <v>-216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-211</v>
      </c>
      <c r="P5" s="88">
        <v>0</v>
      </c>
      <c r="Q5" s="88">
        <v>0</v>
      </c>
      <c r="R5" s="88">
        <v>0</v>
      </c>
      <c r="S5" s="116">
        <v>0</v>
      </c>
      <c r="U5" s="115">
        <v>-211</v>
      </c>
      <c r="V5" s="116">
        <v>0</v>
      </c>
      <c r="W5">
        <v>0</v>
      </c>
      <c r="X5">
        <v>-211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-231</v>
      </c>
      <c r="P6" s="88">
        <v>0</v>
      </c>
      <c r="Q6" s="88">
        <v>0</v>
      </c>
      <c r="R6" s="88">
        <v>0</v>
      </c>
      <c r="S6" s="116">
        <v>0</v>
      </c>
      <c r="U6" s="115">
        <v>-231</v>
      </c>
      <c r="V6" s="116">
        <v>0</v>
      </c>
      <c r="W6">
        <v>0</v>
      </c>
      <c r="X6">
        <v>-231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-246</v>
      </c>
      <c r="P7" s="88">
        <v>0</v>
      </c>
      <c r="Q7" s="88">
        <v>0</v>
      </c>
      <c r="R7" s="88">
        <v>0</v>
      </c>
      <c r="S7" s="116">
        <v>0</v>
      </c>
      <c r="U7" s="115">
        <v>-246</v>
      </c>
      <c r="V7" s="116">
        <v>0</v>
      </c>
      <c r="W7">
        <v>0</v>
      </c>
      <c r="X7">
        <v>-246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-251</v>
      </c>
      <c r="P8" s="88">
        <v>0</v>
      </c>
      <c r="Q8" s="88">
        <v>0</v>
      </c>
      <c r="R8" s="88">
        <v>0</v>
      </c>
      <c r="S8" s="116">
        <v>0</v>
      </c>
      <c r="U8" s="115">
        <v>-251</v>
      </c>
      <c r="V8" s="116">
        <v>0</v>
      </c>
      <c r="W8">
        <v>0</v>
      </c>
      <c r="X8">
        <v>-251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-256</v>
      </c>
      <c r="P9" s="88">
        <v>0</v>
      </c>
      <c r="Q9" s="88">
        <v>0</v>
      </c>
      <c r="R9" s="88">
        <v>0</v>
      </c>
      <c r="S9" s="116">
        <v>0</v>
      </c>
      <c r="U9" s="115">
        <v>-256</v>
      </c>
      <c r="V9" s="116">
        <v>0</v>
      </c>
      <c r="W9">
        <v>0</v>
      </c>
      <c r="X9">
        <v>-256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-276</v>
      </c>
      <c r="P10" s="88">
        <v>0</v>
      </c>
      <c r="Q10" s="88">
        <v>0</v>
      </c>
      <c r="R10" s="88">
        <v>0</v>
      </c>
      <c r="S10" s="116">
        <v>0</v>
      </c>
      <c r="U10" s="115">
        <v>-276</v>
      </c>
      <c r="V10" s="116">
        <v>0</v>
      </c>
      <c r="W10">
        <v>0</v>
      </c>
      <c r="X10">
        <v>-276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-286</v>
      </c>
      <c r="P11" s="88">
        <v>0</v>
      </c>
      <c r="Q11" s="88">
        <v>0</v>
      </c>
      <c r="R11" s="88">
        <v>0</v>
      </c>
      <c r="S11" s="116">
        <v>0</v>
      </c>
      <c r="U11" s="115">
        <v>-286</v>
      </c>
      <c r="V11" s="116">
        <v>0</v>
      </c>
      <c r="W11">
        <v>0</v>
      </c>
      <c r="X11">
        <v>-286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2.0299999999999998</v>
      </c>
      <c r="N12" s="115">
        <v>0</v>
      </c>
      <c r="O12" s="88">
        <v>-301</v>
      </c>
      <c r="P12" s="88">
        <v>0</v>
      </c>
      <c r="Q12" s="88">
        <v>0</v>
      </c>
      <c r="R12" s="88">
        <v>0</v>
      </c>
      <c r="S12" s="116">
        <v>0</v>
      </c>
      <c r="U12" s="115">
        <v>-301</v>
      </c>
      <c r="V12" s="116">
        <v>2.0299999999999998</v>
      </c>
      <c r="W12">
        <v>0</v>
      </c>
      <c r="X12">
        <v>-301</v>
      </c>
      <c r="Y12">
        <v>0</v>
      </c>
      <c r="Z12">
        <v>2.0299999999999998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-10</v>
      </c>
      <c r="O13" s="88">
        <v>-306</v>
      </c>
      <c r="P13" s="88">
        <v>0</v>
      </c>
      <c r="Q13" s="88">
        <v>0</v>
      </c>
      <c r="R13" s="88">
        <v>0</v>
      </c>
      <c r="S13" s="116">
        <v>0</v>
      </c>
      <c r="U13" s="115">
        <v>-316</v>
      </c>
      <c r="V13" s="116">
        <v>0</v>
      </c>
      <c r="W13">
        <v>-10</v>
      </c>
      <c r="X13">
        <v>-306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-23</v>
      </c>
      <c r="O14" s="88">
        <v>-311</v>
      </c>
      <c r="P14" s="88">
        <v>0</v>
      </c>
      <c r="Q14" s="88">
        <v>0</v>
      </c>
      <c r="R14" s="88">
        <v>0</v>
      </c>
      <c r="S14" s="116">
        <v>0</v>
      </c>
      <c r="U14" s="115">
        <v>-334</v>
      </c>
      <c r="V14" s="116">
        <v>0</v>
      </c>
      <c r="W14">
        <v>-23</v>
      </c>
      <c r="X14">
        <v>-311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-35</v>
      </c>
      <c r="O15" s="88">
        <v>-296</v>
      </c>
      <c r="P15" s="88">
        <v>0</v>
      </c>
      <c r="Q15" s="88">
        <v>0</v>
      </c>
      <c r="R15" s="88">
        <v>0</v>
      </c>
      <c r="S15" s="116">
        <v>0</v>
      </c>
      <c r="U15" s="115">
        <v>-331</v>
      </c>
      <c r="V15" s="116">
        <v>0</v>
      </c>
      <c r="W15">
        <v>-35</v>
      </c>
      <c r="X15">
        <v>-296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-38</v>
      </c>
      <c r="O16" s="88">
        <v>-300.99</v>
      </c>
      <c r="P16" s="88">
        <v>0</v>
      </c>
      <c r="Q16" s="88">
        <v>0</v>
      </c>
      <c r="R16" s="88">
        <v>0</v>
      </c>
      <c r="S16" s="116">
        <v>0</v>
      </c>
      <c r="U16" s="115">
        <v>-338.99</v>
      </c>
      <c r="V16" s="116">
        <v>0</v>
      </c>
      <c r="W16">
        <v>-38</v>
      </c>
      <c r="X16">
        <v>-300.99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2.2200000000000002</v>
      </c>
      <c r="N17" s="115">
        <v>-52</v>
      </c>
      <c r="O17" s="88">
        <v>-311</v>
      </c>
      <c r="P17" s="88">
        <v>0</v>
      </c>
      <c r="Q17" s="88">
        <v>0</v>
      </c>
      <c r="R17" s="88">
        <v>0</v>
      </c>
      <c r="S17" s="116">
        <v>0</v>
      </c>
      <c r="U17" s="115">
        <v>-363</v>
      </c>
      <c r="V17" s="116">
        <v>2.2200000000000002</v>
      </c>
      <c r="W17">
        <v>-52</v>
      </c>
      <c r="X17">
        <v>-311</v>
      </c>
      <c r="Y17">
        <v>0</v>
      </c>
      <c r="Z17">
        <v>2.2200000000000002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1.74</v>
      </c>
      <c r="N18" s="115">
        <v>-52</v>
      </c>
      <c r="O18" s="88">
        <v>-316</v>
      </c>
      <c r="P18" s="88">
        <v>0</v>
      </c>
      <c r="Q18" s="88">
        <v>0</v>
      </c>
      <c r="R18" s="88">
        <v>0</v>
      </c>
      <c r="S18" s="116">
        <v>0</v>
      </c>
      <c r="U18" s="115">
        <v>-368</v>
      </c>
      <c r="V18" s="116">
        <v>1.74</v>
      </c>
      <c r="W18">
        <v>-52</v>
      </c>
      <c r="X18">
        <v>-316</v>
      </c>
      <c r="Y18">
        <v>0</v>
      </c>
      <c r="Z18">
        <v>1.74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3.86</v>
      </c>
      <c r="N19" s="115">
        <v>-47</v>
      </c>
      <c r="O19" s="88">
        <v>-326</v>
      </c>
      <c r="P19" s="88">
        <v>0</v>
      </c>
      <c r="Q19" s="88">
        <v>0</v>
      </c>
      <c r="R19" s="88">
        <v>0</v>
      </c>
      <c r="S19" s="116">
        <v>0</v>
      </c>
      <c r="U19" s="115">
        <v>-373</v>
      </c>
      <c r="V19" s="116">
        <v>3.86</v>
      </c>
      <c r="W19">
        <v>-47</v>
      </c>
      <c r="X19">
        <v>-326</v>
      </c>
      <c r="Y19">
        <v>0</v>
      </c>
      <c r="Z19">
        <v>3.86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3.76</v>
      </c>
      <c r="N20" s="115">
        <v>-41</v>
      </c>
      <c r="O20" s="88">
        <v>-331</v>
      </c>
      <c r="P20" s="88">
        <v>0</v>
      </c>
      <c r="Q20" s="88">
        <v>0</v>
      </c>
      <c r="R20" s="88">
        <v>0</v>
      </c>
      <c r="S20" s="116">
        <v>0</v>
      </c>
      <c r="U20" s="115">
        <v>-372</v>
      </c>
      <c r="V20" s="116">
        <v>3.76</v>
      </c>
      <c r="W20">
        <v>-41</v>
      </c>
      <c r="X20">
        <v>-331</v>
      </c>
      <c r="Y20">
        <v>0</v>
      </c>
      <c r="Z20">
        <v>3.76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8.1999999999999993</v>
      </c>
      <c r="N21" s="115">
        <v>-37</v>
      </c>
      <c r="O21" s="88">
        <v>-326</v>
      </c>
      <c r="P21" s="88">
        <v>0</v>
      </c>
      <c r="Q21" s="88">
        <v>0</v>
      </c>
      <c r="R21" s="88">
        <v>0</v>
      </c>
      <c r="S21" s="116">
        <v>0</v>
      </c>
      <c r="U21" s="115">
        <v>-363</v>
      </c>
      <c r="V21" s="116">
        <v>8.1999999999999993</v>
      </c>
      <c r="W21">
        <v>-37</v>
      </c>
      <c r="X21">
        <v>-326</v>
      </c>
      <c r="Y21">
        <v>0</v>
      </c>
      <c r="Z21">
        <v>8.1999999999999993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8.3000000000000007</v>
      </c>
      <c r="N22" s="115">
        <v>-26</v>
      </c>
      <c r="O22" s="88">
        <v>-326</v>
      </c>
      <c r="P22" s="88">
        <v>0</v>
      </c>
      <c r="Q22" s="88">
        <v>0</v>
      </c>
      <c r="R22" s="88">
        <v>0</v>
      </c>
      <c r="S22" s="116">
        <v>0</v>
      </c>
      <c r="U22" s="115">
        <v>-352</v>
      </c>
      <c r="V22" s="116">
        <v>8.3000000000000007</v>
      </c>
      <c r="W22">
        <v>-26</v>
      </c>
      <c r="X22">
        <v>-326</v>
      </c>
      <c r="Y22">
        <v>0</v>
      </c>
      <c r="Z22">
        <v>8.3000000000000007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1.45</v>
      </c>
      <c r="N23" s="115">
        <v>-16</v>
      </c>
      <c r="O23" s="88">
        <v>-326</v>
      </c>
      <c r="P23" s="88">
        <v>0</v>
      </c>
      <c r="Q23" s="88">
        <v>0</v>
      </c>
      <c r="R23" s="88">
        <v>0</v>
      </c>
      <c r="S23" s="116">
        <v>0</v>
      </c>
      <c r="U23" s="115">
        <v>-342</v>
      </c>
      <c r="V23" s="116">
        <v>1.45</v>
      </c>
      <c r="W23">
        <v>-16</v>
      </c>
      <c r="X23">
        <v>-326</v>
      </c>
      <c r="Y23">
        <v>0</v>
      </c>
      <c r="Z23">
        <v>1.45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8.4</v>
      </c>
      <c r="N24" s="115">
        <v>-12</v>
      </c>
      <c r="O24" s="88">
        <v>-326</v>
      </c>
      <c r="P24" s="88">
        <v>0</v>
      </c>
      <c r="Q24" s="88">
        <v>0</v>
      </c>
      <c r="R24" s="88">
        <v>0</v>
      </c>
      <c r="S24" s="116">
        <v>0</v>
      </c>
      <c r="U24" s="115">
        <v>-338</v>
      </c>
      <c r="V24" s="116">
        <v>8.4</v>
      </c>
      <c r="W24">
        <v>-12</v>
      </c>
      <c r="X24">
        <v>-326</v>
      </c>
      <c r="Y24">
        <v>0</v>
      </c>
      <c r="Z24">
        <v>8.4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8.4</v>
      </c>
      <c r="N25" s="115">
        <v>0</v>
      </c>
      <c r="O25" s="88">
        <v>-368</v>
      </c>
      <c r="P25" s="88">
        <v>0</v>
      </c>
      <c r="Q25" s="88">
        <v>0</v>
      </c>
      <c r="R25" s="88">
        <v>0</v>
      </c>
      <c r="S25" s="116">
        <v>0</v>
      </c>
      <c r="U25" s="115">
        <v>-368</v>
      </c>
      <c r="V25" s="116">
        <v>8.4</v>
      </c>
      <c r="W25">
        <v>0</v>
      </c>
      <c r="X25">
        <v>-368</v>
      </c>
      <c r="Y25">
        <v>0</v>
      </c>
      <c r="Z25">
        <v>8.4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8.49</v>
      </c>
      <c r="N26" s="115">
        <v>0</v>
      </c>
      <c r="O26" s="88">
        <v>-363</v>
      </c>
      <c r="P26" s="88">
        <v>0</v>
      </c>
      <c r="Q26" s="88">
        <v>0</v>
      </c>
      <c r="R26" s="88">
        <v>0</v>
      </c>
      <c r="S26" s="116">
        <v>0</v>
      </c>
      <c r="U26" s="115">
        <v>-363</v>
      </c>
      <c r="V26" s="116">
        <v>8.49</v>
      </c>
      <c r="W26">
        <v>0</v>
      </c>
      <c r="X26">
        <v>-363</v>
      </c>
      <c r="Y26">
        <v>0</v>
      </c>
      <c r="Z26">
        <v>8.49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3.28</v>
      </c>
      <c r="N27" s="115">
        <v>0</v>
      </c>
      <c r="O27" s="88">
        <v>-355</v>
      </c>
      <c r="P27" s="88">
        <v>-7</v>
      </c>
      <c r="Q27" s="88">
        <v>0</v>
      </c>
      <c r="R27" s="88">
        <v>0</v>
      </c>
      <c r="S27" s="116">
        <v>0</v>
      </c>
      <c r="U27" s="115">
        <v>-362</v>
      </c>
      <c r="V27" s="116">
        <v>3.28</v>
      </c>
      <c r="W27">
        <v>0</v>
      </c>
      <c r="X27">
        <v>-355</v>
      </c>
      <c r="Y27">
        <v>0</v>
      </c>
      <c r="Z27">
        <v>3.28</v>
      </c>
      <c r="AA27">
        <v>-7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9.65</v>
      </c>
      <c r="N28" s="115">
        <v>0</v>
      </c>
      <c r="O28" s="88">
        <v>-355</v>
      </c>
      <c r="P28" s="88">
        <v>-182</v>
      </c>
      <c r="Q28" s="88">
        <v>0</v>
      </c>
      <c r="R28" s="88">
        <v>0</v>
      </c>
      <c r="S28" s="116">
        <v>0</v>
      </c>
      <c r="U28" s="115">
        <v>-537</v>
      </c>
      <c r="V28" s="116">
        <v>9.65</v>
      </c>
      <c r="W28">
        <v>0</v>
      </c>
      <c r="X28">
        <v>-355</v>
      </c>
      <c r="Y28">
        <v>0</v>
      </c>
      <c r="Z28">
        <v>9.65</v>
      </c>
      <c r="AA28">
        <v>-182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9.65</v>
      </c>
      <c r="N29" s="115">
        <v>0</v>
      </c>
      <c r="O29" s="88">
        <v>-345</v>
      </c>
      <c r="P29" s="88">
        <v>-177</v>
      </c>
      <c r="Q29" s="88">
        <v>0</v>
      </c>
      <c r="R29" s="88">
        <v>0</v>
      </c>
      <c r="S29" s="116">
        <v>0</v>
      </c>
      <c r="U29" s="115">
        <v>-522</v>
      </c>
      <c r="V29" s="116">
        <v>9.65</v>
      </c>
      <c r="W29">
        <v>0</v>
      </c>
      <c r="X29">
        <v>-345</v>
      </c>
      <c r="Y29">
        <v>0</v>
      </c>
      <c r="Z29">
        <v>9.65</v>
      </c>
      <c r="AA29">
        <v>-177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1.25</v>
      </c>
      <c r="N30" s="115">
        <v>0</v>
      </c>
      <c r="O30" s="88">
        <v>-335</v>
      </c>
      <c r="P30" s="88">
        <v>-173</v>
      </c>
      <c r="Q30" s="88">
        <v>0</v>
      </c>
      <c r="R30" s="88">
        <v>0</v>
      </c>
      <c r="S30" s="116">
        <v>0</v>
      </c>
      <c r="U30" s="115">
        <v>-508</v>
      </c>
      <c r="V30" s="116">
        <v>1.25</v>
      </c>
      <c r="W30">
        <v>0</v>
      </c>
      <c r="X30">
        <v>-335</v>
      </c>
      <c r="Y30">
        <v>0</v>
      </c>
      <c r="Z30">
        <v>1.25</v>
      </c>
      <c r="AA30">
        <v>-173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9.26</v>
      </c>
      <c r="N31" s="115">
        <v>0</v>
      </c>
      <c r="O31" s="88">
        <v>-340</v>
      </c>
      <c r="P31" s="88">
        <v>-185</v>
      </c>
      <c r="Q31" s="88">
        <v>0</v>
      </c>
      <c r="R31" s="88">
        <v>0</v>
      </c>
      <c r="S31" s="116">
        <v>0</v>
      </c>
      <c r="U31" s="115">
        <v>-525</v>
      </c>
      <c r="V31" s="116">
        <v>9.26</v>
      </c>
      <c r="W31">
        <v>0</v>
      </c>
      <c r="X31">
        <v>-340</v>
      </c>
      <c r="Y31">
        <v>0</v>
      </c>
      <c r="Z31">
        <v>9.26</v>
      </c>
      <c r="AA31">
        <v>-185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8.11</v>
      </c>
      <c r="N32" s="115">
        <v>0</v>
      </c>
      <c r="O32" s="88">
        <v>-350</v>
      </c>
      <c r="P32" s="88">
        <v>-51</v>
      </c>
      <c r="Q32" s="88">
        <v>0</v>
      </c>
      <c r="R32" s="88">
        <v>0</v>
      </c>
      <c r="S32" s="116">
        <v>0</v>
      </c>
      <c r="U32" s="115">
        <v>-401</v>
      </c>
      <c r="V32" s="116">
        <v>8.11</v>
      </c>
      <c r="W32">
        <v>0</v>
      </c>
      <c r="X32">
        <v>-350</v>
      </c>
      <c r="Y32">
        <v>0</v>
      </c>
      <c r="Z32">
        <v>8.11</v>
      </c>
      <c r="AA32">
        <v>-51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9.65</v>
      </c>
      <c r="N33" s="115">
        <v>0</v>
      </c>
      <c r="O33" s="88">
        <v>-273</v>
      </c>
      <c r="P33" s="88">
        <v>0</v>
      </c>
      <c r="Q33" s="88">
        <v>0</v>
      </c>
      <c r="R33" s="88">
        <v>0</v>
      </c>
      <c r="S33" s="116">
        <v>0</v>
      </c>
      <c r="U33" s="115">
        <v>-273</v>
      </c>
      <c r="V33" s="116">
        <v>9.65</v>
      </c>
      <c r="W33">
        <v>0</v>
      </c>
      <c r="X33">
        <v>-273</v>
      </c>
      <c r="Y33">
        <v>0</v>
      </c>
      <c r="Z33">
        <v>9.65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6.85</v>
      </c>
      <c r="N34" s="115">
        <v>0</v>
      </c>
      <c r="O34" s="88">
        <v>-237.72</v>
      </c>
      <c r="P34" s="88">
        <v>0</v>
      </c>
      <c r="Q34" s="88">
        <v>0</v>
      </c>
      <c r="R34" s="88">
        <v>0</v>
      </c>
      <c r="S34" s="116">
        <v>0</v>
      </c>
      <c r="U34" s="115">
        <v>-237.72</v>
      </c>
      <c r="V34" s="116">
        <v>6.85</v>
      </c>
      <c r="W34">
        <v>0</v>
      </c>
      <c r="X34">
        <v>-237.72</v>
      </c>
      <c r="Y34">
        <v>0</v>
      </c>
      <c r="Z34">
        <v>6.85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9.17</v>
      </c>
      <c r="N35" s="115">
        <v>0</v>
      </c>
      <c r="O35" s="88">
        <v>-241</v>
      </c>
      <c r="P35" s="88">
        <v>0</v>
      </c>
      <c r="Q35" s="88">
        <v>0</v>
      </c>
      <c r="R35" s="88">
        <v>0</v>
      </c>
      <c r="S35" s="116">
        <v>0</v>
      </c>
      <c r="U35" s="115">
        <v>-241</v>
      </c>
      <c r="V35" s="116">
        <v>9.17</v>
      </c>
      <c r="W35">
        <v>0</v>
      </c>
      <c r="X35">
        <v>-241</v>
      </c>
      <c r="Y35">
        <v>0</v>
      </c>
      <c r="Z35">
        <v>9.17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8.7799999999999994</v>
      </c>
      <c r="N36" s="115">
        <v>0</v>
      </c>
      <c r="O36" s="88">
        <v>-256</v>
      </c>
      <c r="P36" s="88">
        <v>0</v>
      </c>
      <c r="Q36" s="88">
        <v>0</v>
      </c>
      <c r="R36" s="88">
        <v>0</v>
      </c>
      <c r="S36" s="116">
        <v>0</v>
      </c>
      <c r="U36" s="115">
        <v>-256</v>
      </c>
      <c r="V36" s="116">
        <v>8.7799999999999994</v>
      </c>
      <c r="W36">
        <v>0</v>
      </c>
      <c r="X36">
        <v>-256</v>
      </c>
      <c r="Y36">
        <v>0</v>
      </c>
      <c r="Z36">
        <v>8.7799999999999994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-271</v>
      </c>
      <c r="P37" s="88">
        <v>0</v>
      </c>
      <c r="Q37" s="88">
        <v>0</v>
      </c>
      <c r="R37" s="88">
        <v>0</v>
      </c>
      <c r="S37" s="116">
        <v>0</v>
      </c>
      <c r="U37" s="115">
        <v>-271</v>
      </c>
      <c r="V37" s="116">
        <v>0</v>
      </c>
      <c r="W37">
        <v>0</v>
      </c>
      <c r="X37">
        <v>-271</v>
      </c>
      <c r="Y37">
        <v>0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7.82</v>
      </c>
      <c r="N38" s="115">
        <v>0</v>
      </c>
      <c r="O38" s="88">
        <v>-271</v>
      </c>
      <c r="P38" s="88">
        <v>0</v>
      </c>
      <c r="Q38" s="88">
        <v>0</v>
      </c>
      <c r="R38" s="88">
        <v>0</v>
      </c>
      <c r="S38" s="116">
        <v>0</v>
      </c>
      <c r="U38" s="115">
        <v>-271</v>
      </c>
      <c r="V38" s="116">
        <v>7.82</v>
      </c>
      <c r="W38">
        <v>0</v>
      </c>
      <c r="X38">
        <v>-271</v>
      </c>
      <c r="Y38">
        <v>0</v>
      </c>
      <c r="Z38">
        <v>7.82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9.17</v>
      </c>
      <c r="N39" s="115">
        <v>0</v>
      </c>
      <c r="O39" s="88">
        <v>-276</v>
      </c>
      <c r="P39" s="88">
        <v>0</v>
      </c>
      <c r="Q39" s="88">
        <v>0</v>
      </c>
      <c r="R39" s="88">
        <v>0</v>
      </c>
      <c r="S39" s="116">
        <v>0</v>
      </c>
      <c r="U39" s="115">
        <v>-276</v>
      </c>
      <c r="V39" s="116">
        <v>9.17</v>
      </c>
      <c r="W39">
        <v>0</v>
      </c>
      <c r="X39">
        <v>-276</v>
      </c>
      <c r="Y39">
        <v>0</v>
      </c>
      <c r="Z39">
        <v>9.17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-256</v>
      </c>
      <c r="P40" s="88">
        <v>0</v>
      </c>
      <c r="Q40" s="88">
        <v>0</v>
      </c>
      <c r="R40" s="88">
        <v>0</v>
      </c>
      <c r="S40" s="116">
        <v>0</v>
      </c>
      <c r="U40" s="115">
        <v>-256</v>
      </c>
      <c r="V40" s="116">
        <v>9.65</v>
      </c>
      <c r="W40">
        <v>0</v>
      </c>
      <c r="X40">
        <v>-256</v>
      </c>
      <c r="Y40">
        <v>0</v>
      </c>
      <c r="Z40">
        <v>9.65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8.49</v>
      </c>
      <c r="N41" s="115">
        <v>0</v>
      </c>
      <c r="O41" s="88">
        <v>-241</v>
      </c>
      <c r="P41" s="88">
        <v>0</v>
      </c>
      <c r="Q41" s="88">
        <v>0</v>
      </c>
      <c r="R41" s="88">
        <v>0</v>
      </c>
      <c r="S41" s="116">
        <v>0</v>
      </c>
      <c r="U41" s="115">
        <v>-241</v>
      </c>
      <c r="V41" s="116">
        <v>8.49</v>
      </c>
      <c r="W41">
        <v>0</v>
      </c>
      <c r="X41">
        <v>-241</v>
      </c>
      <c r="Y41">
        <v>0</v>
      </c>
      <c r="Z41">
        <v>8.49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8.49</v>
      </c>
      <c r="N42" s="115">
        <v>0</v>
      </c>
      <c r="O42" s="88">
        <v>-221</v>
      </c>
      <c r="P42" s="88">
        <v>0</v>
      </c>
      <c r="Q42" s="88">
        <v>0</v>
      </c>
      <c r="R42" s="88">
        <v>0</v>
      </c>
      <c r="S42" s="116">
        <v>0</v>
      </c>
      <c r="U42" s="115">
        <v>-221</v>
      </c>
      <c r="V42" s="116">
        <v>8.49</v>
      </c>
      <c r="W42">
        <v>0</v>
      </c>
      <c r="X42">
        <v>-221</v>
      </c>
      <c r="Y42">
        <v>0</v>
      </c>
      <c r="Z42">
        <v>8.49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8.49</v>
      </c>
      <c r="N43" s="115">
        <v>0</v>
      </c>
      <c r="O43" s="88">
        <v>-216</v>
      </c>
      <c r="P43" s="88">
        <v>0</v>
      </c>
      <c r="Q43" s="88">
        <v>0</v>
      </c>
      <c r="R43" s="88">
        <v>0</v>
      </c>
      <c r="S43" s="116">
        <v>0</v>
      </c>
      <c r="U43" s="115">
        <v>-216</v>
      </c>
      <c r="V43" s="116">
        <v>8.49</v>
      </c>
      <c r="W43">
        <v>0</v>
      </c>
      <c r="X43">
        <v>-216</v>
      </c>
      <c r="Y43">
        <v>0</v>
      </c>
      <c r="Z43">
        <v>8.49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0.97</v>
      </c>
      <c r="N44" s="115">
        <v>0</v>
      </c>
      <c r="O44" s="88">
        <v>-191</v>
      </c>
      <c r="P44" s="88">
        <v>0</v>
      </c>
      <c r="Q44" s="88">
        <v>0</v>
      </c>
      <c r="R44" s="88">
        <v>0</v>
      </c>
      <c r="S44" s="116">
        <v>0</v>
      </c>
      <c r="U44" s="115">
        <v>-191</v>
      </c>
      <c r="V44" s="116">
        <v>0.96</v>
      </c>
      <c r="W44">
        <v>0</v>
      </c>
      <c r="X44">
        <v>-191</v>
      </c>
      <c r="Y44">
        <v>0</v>
      </c>
      <c r="Z44">
        <v>0.97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5.69</v>
      </c>
      <c r="N45" s="115">
        <v>0</v>
      </c>
      <c r="O45" s="88">
        <v>-136</v>
      </c>
      <c r="P45" s="88">
        <v>0</v>
      </c>
      <c r="Q45" s="88">
        <v>0</v>
      </c>
      <c r="R45" s="88">
        <v>0</v>
      </c>
      <c r="S45" s="116">
        <v>0</v>
      </c>
      <c r="U45" s="115">
        <v>-136</v>
      </c>
      <c r="V45" s="116">
        <v>5.69</v>
      </c>
      <c r="W45">
        <v>0</v>
      </c>
      <c r="X45">
        <v>-136</v>
      </c>
      <c r="Y45">
        <v>0</v>
      </c>
      <c r="Z45">
        <v>5.69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4.92</v>
      </c>
      <c r="N46" s="115">
        <v>0</v>
      </c>
      <c r="O46" s="88">
        <v>-86</v>
      </c>
      <c r="P46" s="88">
        <v>0</v>
      </c>
      <c r="Q46" s="88">
        <v>0</v>
      </c>
      <c r="R46" s="88">
        <v>0</v>
      </c>
      <c r="S46" s="116">
        <v>0</v>
      </c>
      <c r="U46" s="115">
        <v>-86</v>
      </c>
      <c r="V46" s="116">
        <v>4.92</v>
      </c>
      <c r="W46">
        <v>0</v>
      </c>
      <c r="X46">
        <v>-86</v>
      </c>
      <c r="Y46">
        <v>0</v>
      </c>
      <c r="Z46">
        <v>4.92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9.65</v>
      </c>
      <c r="N47" s="115">
        <v>0</v>
      </c>
      <c r="O47" s="88">
        <v>-56</v>
      </c>
      <c r="P47" s="88">
        <v>0</v>
      </c>
      <c r="Q47" s="88">
        <v>0</v>
      </c>
      <c r="R47" s="88">
        <v>0</v>
      </c>
      <c r="S47" s="116">
        <v>0</v>
      </c>
      <c r="U47" s="115">
        <v>-56</v>
      </c>
      <c r="V47" s="116">
        <v>9.65</v>
      </c>
      <c r="W47">
        <v>0</v>
      </c>
      <c r="X47">
        <v>-56</v>
      </c>
      <c r="Y47">
        <v>0</v>
      </c>
      <c r="Z47">
        <v>9.65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2.99</v>
      </c>
      <c r="N48" s="115">
        <v>0</v>
      </c>
      <c r="O48" s="88">
        <v>-26</v>
      </c>
      <c r="P48" s="88">
        <v>0</v>
      </c>
      <c r="Q48" s="88">
        <v>0</v>
      </c>
      <c r="R48" s="88">
        <v>0</v>
      </c>
      <c r="S48" s="116">
        <v>0</v>
      </c>
      <c r="U48" s="115">
        <v>-26</v>
      </c>
      <c r="V48" s="116">
        <v>2.99</v>
      </c>
      <c r="W48">
        <v>0</v>
      </c>
      <c r="X48">
        <v>-26</v>
      </c>
      <c r="Y48">
        <v>0</v>
      </c>
      <c r="Z48">
        <v>2.99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4.63</v>
      </c>
      <c r="N49" s="115">
        <v>0</v>
      </c>
      <c r="O49" s="88">
        <v>-26</v>
      </c>
      <c r="P49" s="88">
        <v>0</v>
      </c>
      <c r="Q49" s="88">
        <v>0</v>
      </c>
      <c r="R49" s="88">
        <v>0</v>
      </c>
      <c r="S49" s="116">
        <v>0</v>
      </c>
      <c r="U49" s="115">
        <v>-26</v>
      </c>
      <c r="V49" s="116">
        <v>4.63</v>
      </c>
      <c r="W49">
        <v>0</v>
      </c>
      <c r="X49">
        <v>-26</v>
      </c>
      <c r="Y49">
        <v>0</v>
      </c>
      <c r="Z49">
        <v>4.63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10.62</v>
      </c>
      <c r="K50" s="88">
        <v>0</v>
      </c>
      <c r="L50" s="88">
        <v>0</v>
      </c>
      <c r="M50" s="116">
        <v>5.69</v>
      </c>
      <c r="N50" s="115">
        <v>0</v>
      </c>
      <c r="O50" s="88">
        <v>-1</v>
      </c>
      <c r="P50" s="88">
        <v>0</v>
      </c>
      <c r="Q50" s="88">
        <v>0</v>
      </c>
      <c r="R50" s="88">
        <v>0</v>
      </c>
      <c r="S50" s="116">
        <v>0</v>
      </c>
      <c r="U50" s="115">
        <v>-1</v>
      </c>
      <c r="V50" s="116">
        <v>16.309999999999999</v>
      </c>
      <c r="W50">
        <v>0</v>
      </c>
      <c r="X50">
        <v>-1</v>
      </c>
      <c r="Y50">
        <v>0</v>
      </c>
      <c r="Z50">
        <v>5.69</v>
      </c>
      <c r="AA50">
        <v>10.62</v>
      </c>
    </row>
    <row r="51" spans="7:27">
      <c r="G51" t="s">
        <v>93</v>
      </c>
      <c r="H51" s="115">
        <v>14.48</v>
      </c>
      <c r="I51" s="88">
        <v>0</v>
      </c>
      <c r="J51" s="88">
        <v>29.91</v>
      </c>
      <c r="K51" s="88">
        <v>0</v>
      </c>
      <c r="L51" s="88">
        <v>0</v>
      </c>
      <c r="M51" s="116">
        <v>0.28999999999999998</v>
      </c>
      <c r="N51" s="115">
        <v>0</v>
      </c>
      <c r="O51" s="88">
        <v>-1</v>
      </c>
      <c r="P51" s="88">
        <v>0</v>
      </c>
      <c r="Q51" s="88">
        <v>0</v>
      </c>
      <c r="R51" s="88">
        <v>0</v>
      </c>
      <c r="S51" s="116">
        <v>0</v>
      </c>
      <c r="U51" s="115">
        <v>-1</v>
      </c>
      <c r="V51" s="116">
        <v>44.68</v>
      </c>
      <c r="W51">
        <v>14.48</v>
      </c>
      <c r="X51">
        <v>-1</v>
      </c>
      <c r="Y51">
        <v>0</v>
      </c>
      <c r="Z51">
        <v>0.28999999999999998</v>
      </c>
      <c r="AA51">
        <v>29.91</v>
      </c>
    </row>
    <row r="52" spans="7:27">
      <c r="G52" t="s">
        <v>94</v>
      </c>
      <c r="H52" s="115">
        <v>23.16</v>
      </c>
      <c r="I52" s="88">
        <v>0</v>
      </c>
      <c r="J52" s="88">
        <v>28.95</v>
      </c>
      <c r="K52" s="88">
        <v>0</v>
      </c>
      <c r="L52" s="88">
        <v>0</v>
      </c>
      <c r="M52" s="116">
        <v>9.65</v>
      </c>
      <c r="N52" s="115">
        <v>0</v>
      </c>
      <c r="O52" s="88">
        <v>-1</v>
      </c>
      <c r="P52" s="88">
        <v>0</v>
      </c>
      <c r="Q52" s="88">
        <v>0</v>
      </c>
      <c r="R52" s="88">
        <v>0</v>
      </c>
      <c r="S52" s="116">
        <v>0</v>
      </c>
      <c r="U52" s="115">
        <v>-1</v>
      </c>
      <c r="V52" s="116">
        <v>61.76</v>
      </c>
      <c r="W52">
        <v>23.16</v>
      </c>
      <c r="X52">
        <v>-1</v>
      </c>
      <c r="Y52">
        <v>0</v>
      </c>
      <c r="Z52">
        <v>9.65</v>
      </c>
      <c r="AA52">
        <v>28.95</v>
      </c>
    </row>
    <row r="53" spans="7:27">
      <c r="G53" t="s">
        <v>95</v>
      </c>
      <c r="H53" s="115">
        <v>13.51</v>
      </c>
      <c r="I53" s="88">
        <v>0</v>
      </c>
      <c r="J53" s="88">
        <v>12.55</v>
      </c>
      <c r="K53" s="88">
        <v>0</v>
      </c>
      <c r="L53" s="88">
        <v>0</v>
      </c>
      <c r="M53" s="116">
        <v>9.07</v>
      </c>
      <c r="N53" s="115">
        <v>0</v>
      </c>
      <c r="O53" s="88">
        <v>-1</v>
      </c>
      <c r="P53" s="88">
        <v>0</v>
      </c>
      <c r="Q53" s="88">
        <v>0</v>
      </c>
      <c r="R53" s="88">
        <v>0</v>
      </c>
      <c r="S53" s="116">
        <v>0</v>
      </c>
      <c r="U53" s="115">
        <v>-1</v>
      </c>
      <c r="V53" s="116">
        <v>35.130000000000003</v>
      </c>
      <c r="W53">
        <v>13.51</v>
      </c>
      <c r="X53">
        <v>-1</v>
      </c>
      <c r="Y53">
        <v>0</v>
      </c>
      <c r="Z53">
        <v>9.07</v>
      </c>
      <c r="AA53">
        <v>12.55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9.65</v>
      </c>
      <c r="N54" s="115">
        <v>0</v>
      </c>
      <c r="O54" s="88">
        <v>-11</v>
      </c>
      <c r="P54" s="88">
        <v>0</v>
      </c>
      <c r="Q54" s="88">
        <v>0</v>
      </c>
      <c r="R54" s="88">
        <v>0</v>
      </c>
      <c r="S54" s="116">
        <v>0</v>
      </c>
      <c r="U54" s="115">
        <v>-11</v>
      </c>
      <c r="V54" s="116">
        <v>9.65</v>
      </c>
      <c r="W54">
        <v>0</v>
      </c>
      <c r="X54">
        <v>-11</v>
      </c>
      <c r="Y54">
        <v>0</v>
      </c>
      <c r="Z54">
        <v>9.65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7.24</v>
      </c>
      <c r="N55" s="115">
        <v>0</v>
      </c>
      <c r="O55" s="88">
        <v>-41</v>
      </c>
      <c r="P55" s="88">
        <v>0</v>
      </c>
      <c r="Q55" s="88">
        <v>0</v>
      </c>
      <c r="R55" s="88">
        <v>0</v>
      </c>
      <c r="S55" s="116">
        <v>0</v>
      </c>
      <c r="U55" s="115">
        <v>-41</v>
      </c>
      <c r="V55" s="116">
        <v>7.24</v>
      </c>
      <c r="W55">
        <v>0</v>
      </c>
      <c r="X55">
        <v>-41</v>
      </c>
      <c r="Y55">
        <v>0</v>
      </c>
      <c r="Z55">
        <v>7.24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8.01</v>
      </c>
      <c r="N56" s="115">
        <v>0</v>
      </c>
      <c r="O56" s="88">
        <v>-66</v>
      </c>
      <c r="P56" s="88">
        <v>0</v>
      </c>
      <c r="Q56" s="88">
        <v>0</v>
      </c>
      <c r="R56" s="88">
        <v>0</v>
      </c>
      <c r="S56" s="116">
        <v>0</v>
      </c>
      <c r="U56" s="115">
        <v>-66</v>
      </c>
      <c r="V56" s="116">
        <v>8.01</v>
      </c>
      <c r="W56">
        <v>0</v>
      </c>
      <c r="X56">
        <v>-66</v>
      </c>
      <c r="Y56">
        <v>0</v>
      </c>
      <c r="Z56">
        <v>8.01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9.5500000000000007</v>
      </c>
      <c r="N57" s="115">
        <v>0</v>
      </c>
      <c r="O57" s="88">
        <v>-86</v>
      </c>
      <c r="P57" s="88">
        <v>0</v>
      </c>
      <c r="Q57" s="88">
        <v>0</v>
      </c>
      <c r="R57" s="88">
        <v>0</v>
      </c>
      <c r="S57" s="116">
        <v>0</v>
      </c>
      <c r="U57" s="115">
        <v>-86</v>
      </c>
      <c r="V57" s="116">
        <v>9.5500000000000007</v>
      </c>
      <c r="W57">
        <v>0</v>
      </c>
      <c r="X57">
        <v>-86</v>
      </c>
      <c r="Y57">
        <v>0</v>
      </c>
      <c r="Z57">
        <v>9.5500000000000007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-96</v>
      </c>
      <c r="P58" s="88">
        <v>0</v>
      </c>
      <c r="Q58" s="88">
        <v>0</v>
      </c>
      <c r="R58" s="88">
        <v>0</v>
      </c>
      <c r="S58" s="116">
        <v>0</v>
      </c>
      <c r="U58" s="115">
        <v>-96</v>
      </c>
      <c r="V58" s="116">
        <v>0</v>
      </c>
      <c r="W58">
        <v>0</v>
      </c>
      <c r="X58">
        <v>-96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5.4</v>
      </c>
      <c r="N59" s="115">
        <v>0</v>
      </c>
      <c r="O59" s="88">
        <v>-66</v>
      </c>
      <c r="P59" s="88">
        <v>0</v>
      </c>
      <c r="Q59" s="88">
        <v>0</v>
      </c>
      <c r="R59" s="88">
        <v>0</v>
      </c>
      <c r="S59" s="116">
        <v>0</v>
      </c>
      <c r="U59" s="115">
        <v>-66</v>
      </c>
      <c r="V59" s="116">
        <v>5.4</v>
      </c>
      <c r="W59">
        <v>0</v>
      </c>
      <c r="X59">
        <v>-66</v>
      </c>
      <c r="Y59">
        <v>0</v>
      </c>
      <c r="Z59">
        <v>5.4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6.27</v>
      </c>
      <c r="N60" s="115">
        <v>0</v>
      </c>
      <c r="O60" s="88">
        <v>-46</v>
      </c>
      <c r="P60" s="88">
        <v>0</v>
      </c>
      <c r="Q60" s="88">
        <v>0</v>
      </c>
      <c r="R60" s="88">
        <v>0</v>
      </c>
      <c r="S60" s="116">
        <v>0</v>
      </c>
      <c r="U60" s="115">
        <v>-46</v>
      </c>
      <c r="V60" s="116">
        <v>6.27</v>
      </c>
      <c r="W60">
        <v>0</v>
      </c>
      <c r="X60">
        <v>-46</v>
      </c>
      <c r="Y60">
        <v>0</v>
      </c>
      <c r="Z60">
        <v>6.27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-36</v>
      </c>
      <c r="P61" s="88">
        <v>0</v>
      </c>
      <c r="Q61" s="88">
        <v>0</v>
      </c>
      <c r="R61" s="88">
        <v>0</v>
      </c>
      <c r="S61" s="116">
        <v>0</v>
      </c>
      <c r="U61" s="115">
        <v>-36</v>
      </c>
      <c r="V61" s="116">
        <v>9.65</v>
      </c>
      <c r="W61">
        <v>0</v>
      </c>
      <c r="X61">
        <v>-36</v>
      </c>
      <c r="Y61">
        <v>0</v>
      </c>
      <c r="Z61">
        <v>9.65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7.04</v>
      </c>
      <c r="N62" s="115">
        <v>0</v>
      </c>
      <c r="O62" s="88">
        <v>-21</v>
      </c>
      <c r="P62" s="88">
        <v>0</v>
      </c>
      <c r="Q62" s="88">
        <v>0</v>
      </c>
      <c r="R62" s="88">
        <v>0</v>
      </c>
      <c r="S62" s="116">
        <v>0</v>
      </c>
      <c r="U62" s="115">
        <v>-21</v>
      </c>
      <c r="V62" s="116">
        <v>7.04</v>
      </c>
      <c r="W62">
        <v>0</v>
      </c>
      <c r="X62">
        <v>-21</v>
      </c>
      <c r="Y62">
        <v>0</v>
      </c>
      <c r="Z62">
        <v>7.04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6.56</v>
      </c>
      <c r="N63" s="115">
        <v>0</v>
      </c>
      <c r="O63" s="88">
        <v>-11</v>
      </c>
      <c r="P63" s="88">
        <v>0</v>
      </c>
      <c r="Q63" s="88">
        <v>0</v>
      </c>
      <c r="R63" s="88">
        <v>0</v>
      </c>
      <c r="S63" s="116">
        <v>0</v>
      </c>
      <c r="U63" s="115">
        <v>-11</v>
      </c>
      <c r="V63" s="116">
        <v>6.56</v>
      </c>
      <c r="W63">
        <v>0</v>
      </c>
      <c r="X63">
        <v>-11</v>
      </c>
      <c r="Y63">
        <v>0</v>
      </c>
      <c r="Z63">
        <v>6.56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46.32</v>
      </c>
      <c r="K64" s="88">
        <v>0</v>
      </c>
      <c r="L64" s="88">
        <v>0</v>
      </c>
      <c r="M64" s="116">
        <v>7.62</v>
      </c>
      <c r="N64" s="115">
        <v>0</v>
      </c>
      <c r="O64" s="88">
        <v>-1</v>
      </c>
      <c r="P64" s="88">
        <v>0</v>
      </c>
      <c r="Q64" s="88">
        <v>0</v>
      </c>
      <c r="R64" s="88">
        <v>0</v>
      </c>
      <c r="S64" s="116">
        <v>0</v>
      </c>
      <c r="U64" s="115">
        <v>-1</v>
      </c>
      <c r="V64" s="116">
        <v>53.94</v>
      </c>
      <c r="W64">
        <v>0</v>
      </c>
      <c r="X64">
        <v>-1</v>
      </c>
      <c r="Y64">
        <v>0</v>
      </c>
      <c r="Z64">
        <v>7.62</v>
      </c>
      <c r="AA64">
        <v>46.32</v>
      </c>
    </row>
    <row r="65" spans="7:27">
      <c r="G65" t="s">
        <v>107</v>
      </c>
      <c r="H65" s="115">
        <v>12.55</v>
      </c>
      <c r="I65" s="88">
        <v>0</v>
      </c>
      <c r="J65" s="88">
        <v>66.58</v>
      </c>
      <c r="K65" s="88">
        <v>0</v>
      </c>
      <c r="L65" s="88">
        <v>0</v>
      </c>
      <c r="M65" s="116">
        <v>0</v>
      </c>
      <c r="N65" s="115">
        <v>0</v>
      </c>
      <c r="O65" s="88">
        <v>-1</v>
      </c>
      <c r="P65" s="88">
        <v>0</v>
      </c>
      <c r="Q65" s="88">
        <v>0</v>
      </c>
      <c r="R65" s="88">
        <v>0</v>
      </c>
      <c r="S65" s="116">
        <v>0</v>
      </c>
      <c r="U65" s="115">
        <v>-1</v>
      </c>
      <c r="V65" s="116">
        <v>79.13</v>
      </c>
      <c r="W65">
        <v>12.55</v>
      </c>
      <c r="X65">
        <v>-1</v>
      </c>
      <c r="Y65">
        <v>0</v>
      </c>
      <c r="Z65">
        <v>0</v>
      </c>
      <c r="AA65">
        <v>66.58</v>
      </c>
    </row>
    <row r="66" spans="7:27">
      <c r="G66" t="s">
        <v>108</v>
      </c>
      <c r="H66" s="115">
        <v>0</v>
      </c>
      <c r="I66" s="88">
        <v>0</v>
      </c>
      <c r="J66" s="88">
        <v>83.96</v>
      </c>
      <c r="K66" s="88">
        <v>0</v>
      </c>
      <c r="L66" s="88">
        <v>0</v>
      </c>
      <c r="M66" s="116">
        <v>6.27</v>
      </c>
      <c r="N66" s="115">
        <v>0</v>
      </c>
      <c r="O66" s="88">
        <v>-17</v>
      </c>
      <c r="P66" s="88">
        <v>0</v>
      </c>
      <c r="Q66" s="88">
        <v>0</v>
      </c>
      <c r="R66" s="88">
        <v>0</v>
      </c>
      <c r="S66" s="116">
        <v>0</v>
      </c>
      <c r="U66" s="115">
        <v>-17</v>
      </c>
      <c r="V66" s="116">
        <v>90.23</v>
      </c>
      <c r="W66">
        <v>0</v>
      </c>
      <c r="X66">
        <v>-17</v>
      </c>
      <c r="Y66">
        <v>0</v>
      </c>
      <c r="Z66">
        <v>6.27</v>
      </c>
      <c r="AA66">
        <v>83.96</v>
      </c>
    </row>
    <row r="67" spans="7:27">
      <c r="G67" t="s">
        <v>109</v>
      </c>
      <c r="H67" s="115">
        <v>15.44</v>
      </c>
      <c r="I67" s="88">
        <v>0</v>
      </c>
      <c r="J67" s="88">
        <v>96.5</v>
      </c>
      <c r="K67" s="88">
        <v>0</v>
      </c>
      <c r="L67" s="88">
        <v>0</v>
      </c>
      <c r="M67" s="116">
        <v>7.43</v>
      </c>
      <c r="N67" s="115">
        <v>0</v>
      </c>
      <c r="O67" s="88">
        <v>-19</v>
      </c>
      <c r="P67" s="88">
        <v>0</v>
      </c>
      <c r="Q67" s="88">
        <v>0</v>
      </c>
      <c r="R67" s="88">
        <v>0</v>
      </c>
      <c r="S67" s="116">
        <v>0</v>
      </c>
      <c r="U67" s="115">
        <v>-19</v>
      </c>
      <c r="V67" s="116">
        <v>119.37</v>
      </c>
      <c r="W67">
        <v>15.44</v>
      </c>
      <c r="X67">
        <v>-19</v>
      </c>
      <c r="Y67">
        <v>0</v>
      </c>
      <c r="Z67">
        <v>7.43</v>
      </c>
      <c r="AA67">
        <v>96.5</v>
      </c>
    </row>
    <row r="68" spans="7:27">
      <c r="G68" t="s">
        <v>110</v>
      </c>
      <c r="H68" s="115">
        <v>18.34</v>
      </c>
      <c r="I68" s="88">
        <v>0</v>
      </c>
      <c r="J68" s="88">
        <v>107.11</v>
      </c>
      <c r="K68" s="88">
        <v>0</v>
      </c>
      <c r="L68" s="88">
        <v>0</v>
      </c>
      <c r="M68" s="116">
        <v>9.65</v>
      </c>
      <c r="N68" s="115">
        <v>0</v>
      </c>
      <c r="O68" s="88">
        <v>-48</v>
      </c>
      <c r="P68" s="88">
        <v>0</v>
      </c>
      <c r="Q68" s="88">
        <v>0</v>
      </c>
      <c r="R68" s="88">
        <v>0</v>
      </c>
      <c r="S68" s="116">
        <v>0</v>
      </c>
      <c r="U68" s="115">
        <v>-48</v>
      </c>
      <c r="V68" s="116">
        <v>135.1</v>
      </c>
      <c r="W68">
        <v>18.34</v>
      </c>
      <c r="X68">
        <v>-48</v>
      </c>
      <c r="Y68">
        <v>0</v>
      </c>
      <c r="Z68">
        <v>9.65</v>
      </c>
      <c r="AA68">
        <v>107.11</v>
      </c>
    </row>
    <row r="69" spans="7:27">
      <c r="G69" t="s">
        <v>111</v>
      </c>
      <c r="H69" s="115">
        <v>59.83</v>
      </c>
      <c r="I69" s="88">
        <v>0</v>
      </c>
      <c r="J69" s="88">
        <v>124.49</v>
      </c>
      <c r="K69" s="88">
        <v>0</v>
      </c>
      <c r="L69" s="88">
        <v>0</v>
      </c>
      <c r="M69" s="116">
        <v>8.9700000000000006</v>
      </c>
      <c r="N69" s="115">
        <v>0</v>
      </c>
      <c r="O69" s="88">
        <v>-48</v>
      </c>
      <c r="P69" s="88">
        <v>0</v>
      </c>
      <c r="Q69" s="88">
        <v>0</v>
      </c>
      <c r="R69" s="88">
        <v>0</v>
      </c>
      <c r="S69" s="116">
        <v>0</v>
      </c>
      <c r="U69" s="115">
        <v>-48</v>
      </c>
      <c r="V69" s="116">
        <v>193.29</v>
      </c>
      <c r="W69">
        <v>59.83</v>
      </c>
      <c r="X69">
        <v>-48</v>
      </c>
      <c r="Y69">
        <v>0</v>
      </c>
      <c r="Z69">
        <v>8.9700000000000006</v>
      </c>
      <c r="AA69">
        <v>124.49</v>
      </c>
    </row>
    <row r="70" spans="7:27">
      <c r="G70" t="s">
        <v>112</v>
      </c>
      <c r="H70" s="115">
        <v>73.34</v>
      </c>
      <c r="I70" s="88">
        <v>0</v>
      </c>
      <c r="J70" s="88">
        <v>136.07</v>
      </c>
      <c r="K70" s="88">
        <v>0</v>
      </c>
      <c r="L70" s="88">
        <v>0</v>
      </c>
      <c r="M70" s="116">
        <v>6.85</v>
      </c>
      <c r="N70" s="115">
        <v>0</v>
      </c>
      <c r="O70" s="88">
        <v>-48</v>
      </c>
      <c r="P70" s="88">
        <v>0</v>
      </c>
      <c r="Q70" s="88">
        <v>0</v>
      </c>
      <c r="R70" s="88">
        <v>0</v>
      </c>
      <c r="S70" s="116">
        <v>0</v>
      </c>
      <c r="U70" s="115">
        <v>-48</v>
      </c>
      <c r="V70" s="116">
        <v>216.26</v>
      </c>
      <c r="W70">
        <v>73.34</v>
      </c>
      <c r="X70">
        <v>-48</v>
      </c>
      <c r="Y70">
        <v>0</v>
      </c>
      <c r="Z70">
        <v>6.85</v>
      </c>
      <c r="AA70">
        <v>136.07</v>
      </c>
    </row>
    <row r="71" spans="7:27">
      <c r="G71" t="s">
        <v>113</v>
      </c>
      <c r="H71" s="115">
        <v>138</v>
      </c>
      <c r="I71" s="88">
        <v>0</v>
      </c>
      <c r="J71" s="88">
        <v>159.22</v>
      </c>
      <c r="K71" s="88">
        <v>0</v>
      </c>
      <c r="L71" s="88">
        <v>0</v>
      </c>
      <c r="M71" s="116">
        <v>9.65</v>
      </c>
      <c r="N71" s="115">
        <v>0</v>
      </c>
      <c r="O71" s="88">
        <v>-127</v>
      </c>
      <c r="P71" s="88">
        <v>0</v>
      </c>
      <c r="Q71" s="88">
        <v>0</v>
      </c>
      <c r="R71" s="88">
        <v>0</v>
      </c>
      <c r="S71" s="116">
        <v>0</v>
      </c>
      <c r="U71" s="115">
        <v>-127</v>
      </c>
      <c r="V71" s="116">
        <v>306.87</v>
      </c>
      <c r="W71">
        <v>138</v>
      </c>
      <c r="X71">
        <v>-127</v>
      </c>
      <c r="Y71">
        <v>0</v>
      </c>
      <c r="Z71">
        <v>9.65</v>
      </c>
      <c r="AA71">
        <v>159.22</v>
      </c>
    </row>
    <row r="72" spans="7:27">
      <c r="G72" t="s">
        <v>114</v>
      </c>
      <c r="H72" s="115">
        <v>170.81</v>
      </c>
      <c r="I72" s="88">
        <v>0</v>
      </c>
      <c r="J72" s="88">
        <v>174.65</v>
      </c>
      <c r="K72" s="88">
        <v>12.26</v>
      </c>
      <c r="L72" s="88">
        <v>0</v>
      </c>
      <c r="M72" s="116">
        <v>3.67</v>
      </c>
      <c r="N72" s="115">
        <v>0</v>
      </c>
      <c r="O72" s="88">
        <v>-115</v>
      </c>
      <c r="P72" s="88">
        <v>0</v>
      </c>
      <c r="Q72" s="88">
        <v>0</v>
      </c>
      <c r="R72" s="88">
        <v>0</v>
      </c>
      <c r="S72" s="116">
        <v>0</v>
      </c>
      <c r="U72" s="115">
        <v>-115</v>
      </c>
      <c r="V72" s="116">
        <v>361.39</v>
      </c>
      <c r="W72">
        <v>170.81</v>
      </c>
      <c r="X72">
        <v>-115</v>
      </c>
      <c r="Y72">
        <v>12.26</v>
      </c>
      <c r="Z72">
        <v>3.67</v>
      </c>
      <c r="AA72">
        <v>174.65</v>
      </c>
    </row>
    <row r="73" spans="7:27">
      <c r="G73" t="s">
        <v>115</v>
      </c>
      <c r="H73" s="115">
        <v>203.61</v>
      </c>
      <c r="I73" s="88">
        <v>0</v>
      </c>
      <c r="J73" s="88">
        <v>182.39</v>
      </c>
      <c r="K73" s="88">
        <v>0</v>
      </c>
      <c r="L73" s="88">
        <v>0</v>
      </c>
      <c r="M73" s="116">
        <v>9.65</v>
      </c>
      <c r="N73" s="115">
        <v>0</v>
      </c>
      <c r="O73" s="88">
        <v>-100</v>
      </c>
      <c r="P73" s="88">
        <v>0</v>
      </c>
      <c r="Q73" s="88">
        <v>0</v>
      </c>
      <c r="R73" s="88">
        <v>0</v>
      </c>
      <c r="S73" s="116">
        <v>0</v>
      </c>
      <c r="U73" s="115">
        <v>-100</v>
      </c>
      <c r="V73" s="116">
        <v>395.65</v>
      </c>
      <c r="W73">
        <v>203.61</v>
      </c>
      <c r="X73">
        <v>-100</v>
      </c>
      <c r="Y73">
        <v>0</v>
      </c>
      <c r="Z73">
        <v>9.65</v>
      </c>
      <c r="AA73">
        <v>182.39</v>
      </c>
    </row>
    <row r="74" spans="7:27">
      <c r="G74" t="s">
        <v>116</v>
      </c>
      <c r="H74" s="115">
        <v>228.71</v>
      </c>
      <c r="I74" s="88">
        <v>0</v>
      </c>
      <c r="J74" s="88">
        <v>194.93</v>
      </c>
      <c r="K74" s="88">
        <v>0</v>
      </c>
      <c r="L74" s="88">
        <v>0</v>
      </c>
      <c r="M74" s="116">
        <v>8.1999999999999993</v>
      </c>
      <c r="N74" s="115">
        <v>0</v>
      </c>
      <c r="O74" s="88">
        <v>-75</v>
      </c>
      <c r="P74" s="88">
        <v>0</v>
      </c>
      <c r="Q74" s="88">
        <v>0</v>
      </c>
      <c r="R74" s="88">
        <v>0</v>
      </c>
      <c r="S74" s="116">
        <v>0</v>
      </c>
      <c r="U74" s="115">
        <v>-75</v>
      </c>
      <c r="V74" s="116">
        <v>431.84</v>
      </c>
      <c r="W74">
        <v>228.71</v>
      </c>
      <c r="X74">
        <v>-75</v>
      </c>
      <c r="Y74">
        <v>0</v>
      </c>
      <c r="Z74">
        <v>8.1999999999999993</v>
      </c>
      <c r="AA74">
        <v>194.93</v>
      </c>
    </row>
    <row r="75" spans="7:27">
      <c r="G75" t="s">
        <v>117</v>
      </c>
      <c r="H75" s="115">
        <v>264.41000000000003</v>
      </c>
      <c r="I75" s="88">
        <v>0</v>
      </c>
      <c r="J75" s="88">
        <v>208.44</v>
      </c>
      <c r="K75" s="88">
        <v>0</v>
      </c>
      <c r="L75" s="88">
        <v>0</v>
      </c>
      <c r="M75" s="116">
        <v>9.65</v>
      </c>
      <c r="N75" s="115">
        <v>0</v>
      </c>
      <c r="O75" s="88">
        <v>-25</v>
      </c>
      <c r="P75" s="88">
        <v>0</v>
      </c>
      <c r="Q75" s="88">
        <v>0</v>
      </c>
      <c r="R75" s="88">
        <v>0</v>
      </c>
      <c r="S75" s="116">
        <v>0</v>
      </c>
      <c r="U75" s="115">
        <v>-25</v>
      </c>
      <c r="V75" s="116">
        <v>482.5</v>
      </c>
      <c r="W75">
        <v>264.41000000000003</v>
      </c>
      <c r="X75">
        <v>-25</v>
      </c>
      <c r="Y75">
        <v>0</v>
      </c>
      <c r="Z75">
        <v>9.65</v>
      </c>
      <c r="AA75">
        <v>208.44</v>
      </c>
    </row>
    <row r="76" spans="7:27">
      <c r="G76" t="s">
        <v>118</v>
      </c>
      <c r="H76" s="115">
        <v>232.03</v>
      </c>
      <c r="I76" s="88">
        <v>0</v>
      </c>
      <c r="J76" s="88">
        <v>185.63</v>
      </c>
      <c r="K76" s="88">
        <v>0</v>
      </c>
      <c r="L76" s="88">
        <v>0</v>
      </c>
      <c r="M76" s="116">
        <v>6.38</v>
      </c>
      <c r="N76" s="115">
        <v>0</v>
      </c>
      <c r="O76" s="88">
        <v>-25</v>
      </c>
      <c r="P76" s="88">
        <v>0</v>
      </c>
      <c r="Q76" s="88">
        <v>0</v>
      </c>
      <c r="R76" s="88">
        <v>0</v>
      </c>
      <c r="S76" s="116">
        <v>0</v>
      </c>
      <c r="U76" s="115">
        <v>-25</v>
      </c>
      <c r="V76" s="116">
        <v>424.04</v>
      </c>
      <c r="W76">
        <v>232.03</v>
      </c>
      <c r="X76">
        <v>-25</v>
      </c>
      <c r="Y76">
        <v>0</v>
      </c>
      <c r="Z76">
        <v>6.38</v>
      </c>
      <c r="AA76">
        <v>185.63</v>
      </c>
    </row>
    <row r="77" spans="7:27">
      <c r="G77" t="s">
        <v>119</v>
      </c>
      <c r="H77" s="115">
        <v>130.49</v>
      </c>
      <c r="I77" s="88">
        <v>0</v>
      </c>
      <c r="J77" s="88">
        <v>101.18</v>
      </c>
      <c r="K77" s="88">
        <v>17.53</v>
      </c>
      <c r="L77" s="88">
        <v>0</v>
      </c>
      <c r="M77" s="116">
        <v>3.19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252.39</v>
      </c>
      <c r="W77">
        <v>130.49</v>
      </c>
      <c r="X77">
        <v>0</v>
      </c>
      <c r="Y77">
        <v>17.53</v>
      </c>
      <c r="Z77">
        <v>3.19</v>
      </c>
      <c r="AA77">
        <v>101.18</v>
      </c>
    </row>
    <row r="78" spans="7:27">
      <c r="G78" t="s">
        <v>120</v>
      </c>
      <c r="H78" s="115">
        <v>109.21</v>
      </c>
      <c r="I78" s="88">
        <v>0</v>
      </c>
      <c r="J78" s="88">
        <v>82.08</v>
      </c>
      <c r="K78" s="88">
        <v>14.02</v>
      </c>
      <c r="L78" s="88">
        <v>0</v>
      </c>
      <c r="M78" s="116">
        <v>1.89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207.2</v>
      </c>
      <c r="W78">
        <v>109.21</v>
      </c>
      <c r="X78">
        <v>0</v>
      </c>
      <c r="Y78">
        <v>14.02</v>
      </c>
      <c r="Z78">
        <v>1.89</v>
      </c>
      <c r="AA78">
        <v>82.08</v>
      </c>
    </row>
    <row r="79" spans="7:27">
      <c r="G79" t="s">
        <v>121</v>
      </c>
      <c r="H79" s="115">
        <v>98.42</v>
      </c>
      <c r="I79" s="88">
        <v>0</v>
      </c>
      <c r="J79" s="88">
        <v>67.97</v>
      </c>
      <c r="K79" s="88">
        <v>4.13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170.52</v>
      </c>
      <c r="W79">
        <v>98.42</v>
      </c>
      <c r="X79">
        <v>0</v>
      </c>
      <c r="Y79">
        <v>4.13</v>
      </c>
      <c r="Z79">
        <v>0</v>
      </c>
      <c r="AA79">
        <v>67.97</v>
      </c>
    </row>
    <row r="80" spans="7:27">
      <c r="G80" t="s">
        <v>122</v>
      </c>
      <c r="H80" s="115">
        <v>95.13</v>
      </c>
      <c r="I80" s="88">
        <v>0</v>
      </c>
      <c r="J80" s="88">
        <v>61.44</v>
      </c>
      <c r="K80" s="88">
        <v>12.58</v>
      </c>
      <c r="L80" s="88">
        <v>0</v>
      </c>
      <c r="M80" s="116">
        <v>3.18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172.33</v>
      </c>
      <c r="W80">
        <v>95.13</v>
      </c>
      <c r="X80">
        <v>0</v>
      </c>
      <c r="Y80">
        <v>12.58</v>
      </c>
      <c r="Z80">
        <v>3.18</v>
      </c>
      <c r="AA80">
        <v>61.44</v>
      </c>
    </row>
    <row r="81" spans="7:27">
      <c r="G81" t="s">
        <v>123</v>
      </c>
      <c r="H81" s="115">
        <v>108.36</v>
      </c>
      <c r="I81" s="88">
        <v>0</v>
      </c>
      <c r="J81" s="88">
        <v>59.93</v>
      </c>
      <c r="K81" s="88">
        <v>14.66</v>
      </c>
      <c r="L81" s="88">
        <v>0</v>
      </c>
      <c r="M81" s="116">
        <v>4.25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187.2</v>
      </c>
      <c r="W81">
        <v>108.36</v>
      </c>
      <c r="X81">
        <v>0</v>
      </c>
      <c r="Y81">
        <v>14.66</v>
      </c>
      <c r="Z81">
        <v>4.25</v>
      </c>
      <c r="AA81">
        <v>59.93</v>
      </c>
    </row>
    <row r="82" spans="7:27">
      <c r="G82" t="s">
        <v>124</v>
      </c>
      <c r="H82" s="115">
        <v>158.37</v>
      </c>
      <c r="I82" s="88">
        <v>0</v>
      </c>
      <c r="J82" s="88">
        <v>69.680000000000007</v>
      </c>
      <c r="K82" s="88">
        <v>18.25</v>
      </c>
      <c r="L82" s="88">
        <v>0</v>
      </c>
      <c r="M82" s="116">
        <v>6.33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252.63</v>
      </c>
      <c r="W82">
        <v>158.37</v>
      </c>
      <c r="X82">
        <v>0</v>
      </c>
      <c r="Y82">
        <v>18.25</v>
      </c>
      <c r="Z82">
        <v>6.33</v>
      </c>
      <c r="AA82">
        <v>69.680000000000007</v>
      </c>
    </row>
    <row r="83" spans="7:27">
      <c r="G83" t="s">
        <v>125</v>
      </c>
      <c r="H83" s="115">
        <v>135.09</v>
      </c>
      <c r="I83" s="88">
        <v>0</v>
      </c>
      <c r="J83" s="88">
        <v>80.099999999999994</v>
      </c>
      <c r="K83" s="88">
        <v>3.09</v>
      </c>
      <c r="L83" s="88">
        <v>0</v>
      </c>
      <c r="M83" s="116">
        <v>9.65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227.93</v>
      </c>
      <c r="W83">
        <v>135.09</v>
      </c>
      <c r="X83">
        <v>0</v>
      </c>
      <c r="Y83">
        <v>3.09</v>
      </c>
      <c r="Z83">
        <v>9.65</v>
      </c>
      <c r="AA83">
        <v>80.099999999999994</v>
      </c>
    </row>
    <row r="84" spans="7:27">
      <c r="G84" t="s">
        <v>126</v>
      </c>
      <c r="H84" s="115">
        <v>138.96</v>
      </c>
      <c r="I84" s="88">
        <v>0</v>
      </c>
      <c r="J84" s="88">
        <v>56.94</v>
      </c>
      <c r="K84" s="88">
        <v>20.55</v>
      </c>
      <c r="L84" s="88">
        <v>0</v>
      </c>
      <c r="M84" s="116">
        <v>9.65</v>
      </c>
      <c r="N84" s="115">
        <v>0</v>
      </c>
      <c r="O84" s="88">
        <v>-15</v>
      </c>
      <c r="P84" s="88">
        <v>0</v>
      </c>
      <c r="Q84" s="88">
        <v>0</v>
      </c>
      <c r="R84" s="88">
        <v>0</v>
      </c>
      <c r="S84" s="116">
        <v>0</v>
      </c>
      <c r="U84" s="115">
        <v>-15</v>
      </c>
      <c r="V84" s="116">
        <v>226.1</v>
      </c>
      <c r="W84">
        <v>138.96</v>
      </c>
      <c r="X84">
        <v>-15</v>
      </c>
      <c r="Y84">
        <v>20.55</v>
      </c>
      <c r="Z84">
        <v>9.65</v>
      </c>
      <c r="AA84">
        <v>56.94</v>
      </c>
    </row>
    <row r="85" spans="7:27">
      <c r="G85" t="s">
        <v>127</v>
      </c>
      <c r="H85" s="115">
        <v>113.87</v>
      </c>
      <c r="I85" s="88">
        <v>0</v>
      </c>
      <c r="J85" s="88">
        <v>22.2</v>
      </c>
      <c r="K85" s="88">
        <v>20.84</v>
      </c>
      <c r="L85" s="88">
        <v>0</v>
      </c>
      <c r="M85" s="116">
        <v>9.65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166.56</v>
      </c>
      <c r="W85">
        <v>113.87</v>
      </c>
      <c r="X85">
        <v>0</v>
      </c>
      <c r="Y85">
        <v>20.84</v>
      </c>
      <c r="Z85">
        <v>9.65</v>
      </c>
      <c r="AA85">
        <v>22.2</v>
      </c>
    </row>
    <row r="86" spans="7:27">
      <c r="G86" t="s">
        <v>128</v>
      </c>
      <c r="H86" s="115">
        <v>141.85</v>
      </c>
      <c r="I86" s="88">
        <v>0</v>
      </c>
      <c r="J86" s="88">
        <v>9.65</v>
      </c>
      <c r="K86" s="88">
        <v>19.010000000000002</v>
      </c>
      <c r="L86" s="88">
        <v>0</v>
      </c>
      <c r="M86" s="116">
        <v>4.54</v>
      </c>
      <c r="N86" s="115">
        <v>0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>
        <v>-15</v>
      </c>
      <c r="V86" s="116">
        <v>175.05</v>
      </c>
      <c r="W86">
        <v>141.85</v>
      </c>
      <c r="X86">
        <v>-15</v>
      </c>
      <c r="Y86">
        <v>19.010000000000002</v>
      </c>
      <c r="Z86">
        <v>4.54</v>
      </c>
      <c r="AA86">
        <v>9.65</v>
      </c>
    </row>
    <row r="87" spans="7:27">
      <c r="G87" t="s">
        <v>129</v>
      </c>
      <c r="H87" s="115">
        <v>138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-70</v>
      </c>
      <c r="P87" s="88">
        <v>0</v>
      </c>
      <c r="Q87" s="88">
        <v>0</v>
      </c>
      <c r="R87" s="88">
        <v>0</v>
      </c>
      <c r="S87" s="116">
        <v>0</v>
      </c>
      <c r="U87" s="115">
        <v>-70</v>
      </c>
      <c r="V87" s="116">
        <v>147.63999999999999</v>
      </c>
      <c r="W87">
        <v>138</v>
      </c>
      <c r="X87">
        <v>-70</v>
      </c>
      <c r="Y87">
        <v>0</v>
      </c>
      <c r="Z87">
        <v>9.65</v>
      </c>
      <c r="AA87">
        <v>0</v>
      </c>
    </row>
    <row r="88" spans="7:27">
      <c r="G88" t="s">
        <v>130</v>
      </c>
      <c r="H88" s="115">
        <v>123.52</v>
      </c>
      <c r="I88" s="88">
        <v>0</v>
      </c>
      <c r="J88" s="88">
        <v>0</v>
      </c>
      <c r="K88" s="88">
        <v>16.690000000000001</v>
      </c>
      <c r="L88" s="88">
        <v>0</v>
      </c>
      <c r="M88" s="116">
        <v>9.65</v>
      </c>
      <c r="N88" s="115">
        <v>0</v>
      </c>
      <c r="O88" s="88">
        <v>-80</v>
      </c>
      <c r="P88" s="88">
        <v>0</v>
      </c>
      <c r="Q88" s="88">
        <v>0</v>
      </c>
      <c r="R88" s="88">
        <v>0</v>
      </c>
      <c r="S88" s="116">
        <v>0</v>
      </c>
      <c r="U88" s="115">
        <v>-80</v>
      </c>
      <c r="V88" s="116">
        <v>149.86000000000001</v>
      </c>
      <c r="W88">
        <v>123.52</v>
      </c>
      <c r="X88">
        <v>-80</v>
      </c>
      <c r="Y88">
        <v>16.690000000000001</v>
      </c>
      <c r="Z88">
        <v>9.65</v>
      </c>
      <c r="AA88">
        <v>0</v>
      </c>
    </row>
    <row r="89" spans="7:27">
      <c r="G89" t="s">
        <v>131</v>
      </c>
      <c r="H89" s="115">
        <v>113.87</v>
      </c>
      <c r="I89" s="88">
        <v>0</v>
      </c>
      <c r="J89" s="88">
        <v>0</v>
      </c>
      <c r="K89" s="88">
        <v>17.27</v>
      </c>
      <c r="L89" s="88">
        <v>0</v>
      </c>
      <c r="M89" s="116">
        <v>9.65</v>
      </c>
      <c r="N89" s="115">
        <v>0</v>
      </c>
      <c r="O89" s="88">
        <v>-80</v>
      </c>
      <c r="P89" s="88">
        <v>0</v>
      </c>
      <c r="Q89" s="88">
        <v>0</v>
      </c>
      <c r="R89" s="88">
        <v>0</v>
      </c>
      <c r="S89" s="116">
        <v>0</v>
      </c>
      <c r="U89" s="115">
        <v>-80</v>
      </c>
      <c r="V89" s="116">
        <v>140.79</v>
      </c>
      <c r="W89">
        <v>113.87</v>
      </c>
      <c r="X89">
        <v>-80</v>
      </c>
      <c r="Y89">
        <v>17.27</v>
      </c>
      <c r="Z89">
        <v>9.65</v>
      </c>
      <c r="AA89">
        <v>0</v>
      </c>
    </row>
    <row r="90" spans="7:27">
      <c r="G90" t="s">
        <v>132</v>
      </c>
      <c r="H90" s="115">
        <v>112.91</v>
      </c>
      <c r="I90" s="88">
        <v>0</v>
      </c>
      <c r="J90" s="88">
        <v>0</v>
      </c>
      <c r="K90" s="88">
        <v>12.64</v>
      </c>
      <c r="L90" s="88">
        <v>0</v>
      </c>
      <c r="M90" s="116">
        <v>5.4</v>
      </c>
      <c r="N90" s="115">
        <v>0</v>
      </c>
      <c r="O90" s="88">
        <v>-80</v>
      </c>
      <c r="P90" s="88">
        <v>0</v>
      </c>
      <c r="Q90" s="88">
        <v>0</v>
      </c>
      <c r="R90" s="88">
        <v>0</v>
      </c>
      <c r="S90" s="116">
        <v>0</v>
      </c>
      <c r="U90" s="115">
        <v>-80</v>
      </c>
      <c r="V90" s="116">
        <v>130.94999999999999</v>
      </c>
      <c r="W90">
        <v>112.91</v>
      </c>
      <c r="X90">
        <v>-80</v>
      </c>
      <c r="Y90">
        <v>12.64</v>
      </c>
      <c r="Z90">
        <v>5.4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5.69</v>
      </c>
      <c r="N91" s="115">
        <v>0</v>
      </c>
      <c r="O91" s="88">
        <v>-155</v>
      </c>
      <c r="P91" s="88">
        <v>0</v>
      </c>
      <c r="Q91" s="88">
        <v>0</v>
      </c>
      <c r="R91" s="88">
        <v>0</v>
      </c>
      <c r="S91" s="116">
        <v>0</v>
      </c>
      <c r="U91" s="115">
        <v>-155</v>
      </c>
      <c r="V91" s="116">
        <v>5.69</v>
      </c>
      <c r="W91">
        <v>0</v>
      </c>
      <c r="X91">
        <v>-155</v>
      </c>
      <c r="Y91">
        <v>0</v>
      </c>
      <c r="Z91">
        <v>5.69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13.03</v>
      </c>
      <c r="L92" s="88">
        <v>0</v>
      </c>
      <c r="M92" s="116">
        <v>7.04</v>
      </c>
      <c r="N92" s="115">
        <v>0</v>
      </c>
      <c r="O92" s="88">
        <v>-180</v>
      </c>
      <c r="P92" s="88">
        <v>0</v>
      </c>
      <c r="Q92" s="88">
        <v>0</v>
      </c>
      <c r="R92" s="88">
        <v>0</v>
      </c>
      <c r="S92" s="116">
        <v>0</v>
      </c>
      <c r="U92" s="115">
        <v>-180</v>
      </c>
      <c r="V92" s="116">
        <v>20.07</v>
      </c>
      <c r="W92">
        <v>0</v>
      </c>
      <c r="X92">
        <v>-180</v>
      </c>
      <c r="Y92">
        <v>13.03</v>
      </c>
      <c r="Z92">
        <v>7.04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13.12</v>
      </c>
      <c r="L93" s="88">
        <v>0</v>
      </c>
      <c r="M93" s="116">
        <v>0</v>
      </c>
      <c r="N93" s="115">
        <v>0</v>
      </c>
      <c r="O93" s="88">
        <v>-133</v>
      </c>
      <c r="P93" s="88">
        <v>0</v>
      </c>
      <c r="Q93" s="88">
        <v>0</v>
      </c>
      <c r="R93" s="88">
        <v>0</v>
      </c>
      <c r="S93" s="116">
        <v>0</v>
      </c>
      <c r="U93" s="115">
        <v>-133</v>
      </c>
      <c r="V93" s="116">
        <v>13.12</v>
      </c>
      <c r="W93">
        <v>0</v>
      </c>
      <c r="X93">
        <v>-133</v>
      </c>
      <c r="Y93">
        <v>13.12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9.65</v>
      </c>
      <c r="L94" s="88">
        <v>0</v>
      </c>
      <c r="M94" s="116">
        <v>5.89</v>
      </c>
      <c r="N94" s="115">
        <v>0</v>
      </c>
      <c r="O94" s="88">
        <v>-153</v>
      </c>
      <c r="P94" s="88">
        <v>0</v>
      </c>
      <c r="Q94" s="88">
        <v>0</v>
      </c>
      <c r="R94" s="88">
        <v>0</v>
      </c>
      <c r="S94" s="116">
        <v>0</v>
      </c>
      <c r="U94" s="115">
        <v>-153</v>
      </c>
      <c r="V94" s="116">
        <v>15.54</v>
      </c>
      <c r="W94">
        <v>0</v>
      </c>
      <c r="X94">
        <v>-153</v>
      </c>
      <c r="Y94">
        <v>9.65</v>
      </c>
      <c r="Z94">
        <v>5.89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5.69</v>
      </c>
      <c r="N95" s="115">
        <v>0</v>
      </c>
      <c r="O95" s="88">
        <v>-168</v>
      </c>
      <c r="P95" s="88">
        <v>0</v>
      </c>
      <c r="Q95" s="88">
        <v>0</v>
      </c>
      <c r="R95" s="88">
        <v>0</v>
      </c>
      <c r="S95" s="116">
        <v>0</v>
      </c>
      <c r="U95" s="115">
        <v>-168</v>
      </c>
      <c r="V95" s="116">
        <v>5.69</v>
      </c>
      <c r="W95">
        <v>0</v>
      </c>
      <c r="X95">
        <v>-168</v>
      </c>
      <c r="Y95">
        <v>0</v>
      </c>
      <c r="Z95">
        <v>5.69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9.65</v>
      </c>
      <c r="L96" s="88">
        <v>0</v>
      </c>
      <c r="M96" s="116">
        <v>1.74</v>
      </c>
      <c r="N96" s="115">
        <v>0</v>
      </c>
      <c r="O96" s="88">
        <v>-183</v>
      </c>
      <c r="P96" s="88">
        <v>0</v>
      </c>
      <c r="Q96" s="88">
        <v>0</v>
      </c>
      <c r="R96" s="88">
        <v>0</v>
      </c>
      <c r="S96" s="116">
        <v>0</v>
      </c>
      <c r="U96" s="115">
        <v>-183</v>
      </c>
      <c r="V96" s="116">
        <v>11.39</v>
      </c>
      <c r="W96">
        <v>0</v>
      </c>
      <c r="X96">
        <v>-183</v>
      </c>
      <c r="Y96">
        <v>9.65</v>
      </c>
      <c r="Z96">
        <v>1.74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6.17</v>
      </c>
      <c r="L97" s="88">
        <v>0</v>
      </c>
      <c r="M97" s="116">
        <v>3.09</v>
      </c>
      <c r="N97" s="115">
        <v>0</v>
      </c>
      <c r="O97" s="88">
        <v>-188.32</v>
      </c>
      <c r="P97" s="88">
        <v>0</v>
      </c>
      <c r="Q97" s="88">
        <v>0</v>
      </c>
      <c r="R97" s="88">
        <v>0</v>
      </c>
      <c r="S97" s="116">
        <v>0</v>
      </c>
      <c r="U97" s="115">
        <v>-188.32</v>
      </c>
      <c r="V97" s="116">
        <v>9.26</v>
      </c>
      <c r="W97">
        <v>0</v>
      </c>
      <c r="X97">
        <v>-188.32</v>
      </c>
      <c r="Y97">
        <v>6.17</v>
      </c>
      <c r="Z97">
        <v>3.09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6.27</v>
      </c>
      <c r="L98" s="88">
        <v>0</v>
      </c>
      <c r="M98" s="116">
        <v>0.1</v>
      </c>
      <c r="N98" s="115">
        <v>0</v>
      </c>
      <c r="O98" s="88">
        <v>-184</v>
      </c>
      <c r="P98" s="88">
        <v>0</v>
      </c>
      <c r="Q98" s="88">
        <v>0</v>
      </c>
      <c r="R98" s="88">
        <v>0</v>
      </c>
      <c r="S98" s="116">
        <v>0</v>
      </c>
      <c r="U98" s="115">
        <v>-184</v>
      </c>
      <c r="V98" s="116">
        <v>6.37</v>
      </c>
      <c r="W98">
        <v>0</v>
      </c>
      <c r="X98">
        <v>-184</v>
      </c>
      <c r="Y98">
        <v>6.27</v>
      </c>
      <c r="Z98">
        <v>0.1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0.79656749999999998</v>
      </c>
      <c r="I99" s="111">
        <f t="shared" ref="I99:BQ99" si="1">SUM(I3:I98)/4000</f>
        <v>0</v>
      </c>
      <c r="J99" s="111">
        <f t="shared" si="1"/>
        <v>0.61487249999999993</v>
      </c>
      <c r="K99" s="111">
        <f t="shared" si="1"/>
        <v>6.5352499999999994E-2</v>
      </c>
      <c r="L99" s="111">
        <f t="shared" si="1"/>
        <v>0</v>
      </c>
      <c r="M99" s="111">
        <f t="shared" si="1"/>
        <v>0.12940749999999998</v>
      </c>
      <c r="N99" s="110">
        <f t="shared" si="1"/>
        <v>-9.7250000000000003E-2</v>
      </c>
      <c r="O99" s="111">
        <f t="shared" si="1"/>
        <v>-3.7952574999999995</v>
      </c>
      <c r="P99" s="111">
        <f t="shared" si="1"/>
        <v>-0.19375000000000001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-4.0862574999999994</v>
      </c>
      <c r="V99" s="112">
        <f t="shared" si="1"/>
        <v>1.6061950000000003</v>
      </c>
      <c r="W99">
        <f t="shared" si="1"/>
        <v>0.69931749999999993</v>
      </c>
      <c r="X99">
        <f t="shared" si="1"/>
        <v>-3.7952574999999995</v>
      </c>
      <c r="Y99">
        <f t="shared" si="1"/>
        <v>6.5352499999999994E-2</v>
      </c>
      <c r="Z99">
        <f t="shared" si="1"/>
        <v>0.12940749999999998</v>
      </c>
      <c r="AA99">
        <f t="shared" si="1"/>
        <v>0.42112250000000012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515</v>
      </c>
      <c r="X1" t="s">
        <v>516</v>
      </c>
      <c r="Y1" t="s">
        <v>516</v>
      </c>
      <c r="Z1" t="s">
        <v>516</v>
      </c>
      <c r="AA1" t="s">
        <v>517</v>
      </c>
      <c r="AB1" t="s">
        <v>518</v>
      </c>
      <c r="AC1" t="s">
        <v>519</v>
      </c>
      <c r="AD1" t="s">
        <v>519</v>
      </c>
      <c r="AE1" t="s">
        <v>520</v>
      </c>
      <c r="AF1" t="s">
        <v>520</v>
      </c>
      <c r="AG1" t="s">
        <v>520</v>
      </c>
      <c r="AH1" t="s">
        <v>520</v>
      </c>
      <c r="AI1" t="s">
        <v>521</v>
      </c>
      <c r="AJ1" t="s">
        <v>522</v>
      </c>
      <c r="AK1" t="s">
        <v>523</v>
      </c>
      <c r="AL1" t="s">
        <v>524</v>
      </c>
      <c r="AM1" t="s">
        <v>524</v>
      </c>
      <c r="AN1" t="s">
        <v>525</v>
      </c>
      <c r="AO1" t="s">
        <v>525</v>
      </c>
      <c r="AP1" t="s">
        <v>525</v>
      </c>
      <c r="AQ1" t="s">
        <v>526</v>
      </c>
      <c r="AR1" t="s">
        <v>527</v>
      </c>
      <c r="AS1" t="s">
        <v>527</v>
      </c>
      <c r="AT1" t="s">
        <v>528</v>
      </c>
      <c r="AU1" t="s">
        <v>529</v>
      </c>
      <c r="AV1" t="s">
        <v>529</v>
      </c>
      <c r="AW1" t="s">
        <v>529</v>
      </c>
      <c r="AX1" t="s">
        <v>529</v>
      </c>
      <c r="AY1" t="s">
        <v>529</v>
      </c>
      <c r="AZ1" t="s">
        <v>529</v>
      </c>
      <c r="BA1" t="s">
        <v>529</v>
      </c>
      <c r="BB1" t="s">
        <v>529</v>
      </c>
      <c r="BC1" t="s">
        <v>529</v>
      </c>
      <c r="BD1" t="s">
        <v>530</v>
      </c>
      <c r="BE1" t="s">
        <v>530</v>
      </c>
      <c r="BF1" t="s">
        <v>530</v>
      </c>
      <c r="BG1" t="s">
        <v>530</v>
      </c>
      <c r="BH1" t="s">
        <v>530</v>
      </c>
      <c r="BI1" t="s">
        <v>530</v>
      </c>
      <c r="BJ1" t="s">
        <v>530</v>
      </c>
      <c r="BK1" t="s">
        <v>530</v>
      </c>
      <c r="BL1" t="s">
        <v>530</v>
      </c>
      <c r="BM1" t="s">
        <v>530</v>
      </c>
      <c r="BN1" t="s">
        <v>530</v>
      </c>
      <c r="BO1" t="s">
        <v>530</v>
      </c>
      <c r="BP1" t="s">
        <v>531</v>
      </c>
      <c r="BQ1" t="s">
        <v>532</v>
      </c>
      <c r="BR1" t="s">
        <v>532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44830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150</v>
      </c>
      <c r="AE2" t="s">
        <v>149</v>
      </c>
      <c r="AF2" t="s">
        <v>149</v>
      </c>
      <c r="AG2" t="s">
        <v>150</v>
      </c>
      <c r="AH2" t="s">
        <v>150</v>
      </c>
      <c r="AI2" t="s">
        <v>152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150</v>
      </c>
      <c r="AP2" t="s">
        <v>150</v>
      </c>
      <c r="AQ2" t="s">
        <v>405</v>
      </c>
      <c r="AR2" t="s">
        <v>149</v>
      </c>
      <c r="AS2" t="s">
        <v>152</v>
      </c>
      <c r="AT2" t="s">
        <v>149</v>
      </c>
      <c r="AU2" t="s">
        <v>240</v>
      </c>
      <c r="AV2" t="s">
        <v>283</v>
      </c>
      <c r="AW2" t="s">
        <v>281</v>
      </c>
      <c r="AX2" t="s">
        <v>282</v>
      </c>
      <c r="AY2" t="s">
        <v>232</v>
      </c>
      <c r="AZ2" t="s">
        <v>268</v>
      </c>
      <c r="BA2" t="s">
        <v>270</v>
      </c>
      <c r="BB2" t="s">
        <v>237</v>
      </c>
      <c r="BC2" t="s">
        <v>269</v>
      </c>
      <c r="BD2" t="s">
        <v>241</v>
      </c>
      <c r="BE2" t="s">
        <v>244</v>
      </c>
      <c r="BF2" t="s">
        <v>361</v>
      </c>
      <c r="BG2" t="s">
        <v>233</v>
      </c>
      <c r="BH2" t="s">
        <v>264</v>
      </c>
      <c r="BI2" t="s">
        <v>400</v>
      </c>
      <c r="BJ2" t="s">
        <v>447</v>
      </c>
      <c r="BK2" t="s">
        <v>256</v>
      </c>
      <c r="BL2" t="s">
        <v>391</v>
      </c>
      <c r="BM2" t="s">
        <v>258</v>
      </c>
      <c r="BN2" t="s">
        <v>449</v>
      </c>
      <c r="BO2" t="s">
        <v>261</v>
      </c>
      <c r="BP2" t="s">
        <v>149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482.05999999999995</v>
      </c>
      <c r="I3" s="95">
        <v>257.08999999999997</v>
      </c>
      <c r="J3" s="95">
        <v>13.8</v>
      </c>
      <c r="K3" s="95">
        <v>0.96</v>
      </c>
      <c r="L3" s="95">
        <v>3.38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13.22</v>
      </c>
      <c r="X3">
        <v>7.72</v>
      </c>
      <c r="Y3">
        <v>4.96</v>
      </c>
      <c r="Z3">
        <v>26.57</v>
      </c>
      <c r="AA3">
        <v>0.96</v>
      </c>
      <c r="AB3">
        <v>42.86</v>
      </c>
      <c r="AC3">
        <v>28.95</v>
      </c>
      <c r="AD3">
        <v>9.65</v>
      </c>
      <c r="AE3">
        <v>110.73</v>
      </c>
      <c r="AF3">
        <v>83.38</v>
      </c>
      <c r="AG3">
        <v>41.01</v>
      </c>
      <c r="AH3">
        <v>30.88</v>
      </c>
      <c r="AI3">
        <v>0</v>
      </c>
      <c r="AJ3">
        <v>38.119999999999997</v>
      </c>
      <c r="AK3">
        <v>60.8</v>
      </c>
      <c r="AL3">
        <v>14.48</v>
      </c>
      <c r="AM3">
        <v>14.48</v>
      </c>
      <c r="AN3">
        <v>49.44</v>
      </c>
      <c r="AO3">
        <v>22.17</v>
      </c>
      <c r="AP3">
        <v>21.78</v>
      </c>
      <c r="AQ3">
        <v>3.38</v>
      </c>
      <c r="AR3">
        <v>0</v>
      </c>
      <c r="AS3">
        <v>0</v>
      </c>
      <c r="AT3">
        <v>115.8</v>
      </c>
      <c r="AU3">
        <v>0.73</v>
      </c>
      <c r="AV3">
        <v>0.38</v>
      </c>
      <c r="AW3">
        <v>0.47</v>
      </c>
      <c r="AX3">
        <v>0.88</v>
      </c>
      <c r="AY3">
        <v>0.88</v>
      </c>
      <c r="AZ3">
        <v>0.96</v>
      </c>
      <c r="BA3">
        <v>0.82</v>
      </c>
      <c r="BB3">
        <v>0.57999999999999996</v>
      </c>
      <c r="BC3">
        <v>0.57999999999999996</v>
      </c>
      <c r="BD3">
        <v>1.35</v>
      </c>
      <c r="BE3">
        <v>0.39</v>
      </c>
      <c r="BF3">
        <v>0.96</v>
      </c>
      <c r="BG3">
        <v>0.39</v>
      </c>
      <c r="BH3">
        <v>0.39</v>
      </c>
      <c r="BI3">
        <v>0.39</v>
      </c>
      <c r="BJ3">
        <v>0.77</v>
      </c>
      <c r="BK3">
        <v>0.48</v>
      </c>
      <c r="BL3">
        <v>2.9</v>
      </c>
      <c r="BM3">
        <v>0.68</v>
      </c>
      <c r="BN3">
        <v>0.57999999999999996</v>
      </c>
      <c r="BO3">
        <v>0.39</v>
      </c>
      <c r="BP3">
        <v>0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482.05999999999995</v>
      </c>
      <c r="I4" s="88">
        <v>257.08999999999997</v>
      </c>
      <c r="J4" s="88">
        <v>13.8</v>
      </c>
      <c r="K4" s="88">
        <v>0.96</v>
      </c>
      <c r="L4" s="88">
        <v>3.38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13.22</v>
      </c>
      <c r="X4">
        <v>7.72</v>
      </c>
      <c r="Y4">
        <v>4.96</v>
      </c>
      <c r="Z4">
        <v>26.57</v>
      </c>
      <c r="AA4">
        <v>0.96</v>
      </c>
      <c r="AB4">
        <v>42.86</v>
      </c>
      <c r="AC4">
        <v>28.95</v>
      </c>
      <c r="AD4">
        <v>9.65</v>
      </c>
      <c r="AE4">
        <v>110.73</v>
      </c>
      <c r="AF4">
        <v>83.38</v>
      </c>
      <c r="AG4">
        <v>41.01</v>
      </c>
      <c r="AH4">
        <v>30.88</v>
      </c>
      <c r="AI4">
        <v>0</v>
      </c>
      <c r="AJ4">
        <v>38.119999999999997</v>
      </c>
      <c r="AK4">
        <v>60.8</v>
      </c>
      <c r="AL4">
        <v>14.48</v>
      </c>
      <c r="AM4">
        <v>14.48</v>
      </c>
      <c r="AN4">
        <v>49.44</v>
      </c>
      <c r="AO4">
        <v>22.17</v>
      </c>
      <c r="AP4">
        <v>21.78</v>
      </c>
      <c r="AQ4">
        <v>3.38</v>
      </c>
      <c r="AR4">
        <v>0</v>
      </c>
      <c r="AS4">
        <v>0</v>
      </c>
      <c r="AT4">
        <v>115.8</v>
      </c>
      <c r="AU4">
        <v>0.73</v>
      </c>
      <c r="AV4">
        <v>0.38</v>
      </c>
      <c r="AW4">
        <v>0.47</v>
      </c>
      <c r="AX4">
        <v>0.88</v>
      </c>
      <c r="AY4">
        <v>0.88</v>
      </c>
      <c r="AZ4">
        <v>0.96</v>
      </c>
      <c r="BA4">
        <v>0.82</v>
      </c>
      <c r="BB4">
        <v>0.57999999999999996</v>
      </c>
      <c r="BC4">
        <v>0.57999999999999996</v>
      </c>
      <c r="BD4">
        <v>1.35</v>
      </c>
      <c r="BE4">
        <v>0.39</v>
      </c>
      <c r="BF4">
        <v>0.96</v>
      </c>
      <c r="BG4">
        <v>0.39</v>
      </c>
      <c r="BH4">
        <v>0.39</v>
      </c>
      <c r="BI4">
        <v>0.39</v>
      </c>
      <c r="BJ4">
        <v>0.77</v>
      </c>
      <c r="BK4">
        <v>0.48</v>
      </c>
      <c r="BL4">
        <v>2.9</v>
      </c>
      <c r="BM4">
        <v>0.68</v>
      </c>
      <c r="BN4">
        <v>0.57999999999999996</v>
      </c>
      <c r="BO4">
        <v>0.39</v>
      </c>
      <c r="BP4">
        <v>0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482.05999999999995</v>
      </c>
      <c r="I5" s="88">
        <v>257.08999999999997</v>
      </c>
      <c r="J5" s="88">
        <v>13.8</v>
      </c>
      <c r="K5" s="88">
        <v>0.96</v>
      </c>
      <c r="L5" s="88">
        <v>3.38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13.22</v>
      </c>
      <c r="X5">
        <v>7.72</v>
      </c>
      <c r="Y5">
        <v>4.96</v>
      </c>
      <c r="Z5">
        <v>26.57</v>
      </c>
      <c r="AA5">
        <v>0.96</v>
      </c>
      <c r="AB5">
        <v>42.86</v>
      </c>
      <c r="AC5">
        <v>28.95</v>
      </c>
      <c r="AD5">
        <v>9.65</v>
      </c>
      <c r="AE5">
        <v>110.73</v>
      </c>
      <c r="AF5">
        <v>83.38</v>
      </c>
      <c r="AG5">
        <v>41.01</v>
      </c>
      <c r="AH5">
        <v>30.88</v>
      </c>
      <c r="AI5">
        <v>0</v>
      </c>
      <c r="AJ5">
        <v>38.119999999999997</v>
      </c>
      <c r="AK5">
        <v>60.8</v>
      </c>
      <c r="AL5">
        <v>14.48</v>
      </c>
      <c r="AM5">
        <v>14.48</v>
      </c>
      <c r="AN5">
        <v>49.44</v>
      </c>
      <c r="AO5">
        <v>22.17</v>
      </c>
      <c r="AP5">
        <v>21.78</v>
      </c>
      <c r="AQ5">
        <v>3.38</v>
      </c>
      <c r="AR5">
        <v>0</v>
      </c>
      <c r="AS5">
        <v>0</v>
      </c>
      <c r="AT5">
        <v>115.8</v>
      </c>
      <c r="AU5">
        <v>0.73</v>
      </c>
      <c r="AV5">
        <v>0.38</v>
      </c>
      <c r="AW5">
        <v>0.47</v>
      </c>
      <c r="AX5">
        <v>0.88</v>
      </c>
      <c r="AY5">
        <v>0.88</v>
      </c>
      <c r="AZ5">
        <v>0.96</v>
      </c>
      <c r="BA5">
        <v>0.82</v>
      </c>
      <c r="BB5">
        <v>0.57999999999999996</v>
      </c>
      <c r="BC5">
        <v>0.57999999999999996</v>
      </c>
      <c r="BD5">
        <v>1.35</v>
      </c>
      <c r="BE5">
        <v>0.39</v>
      </c>
      <c r="BF5">
        <v>0.96</v>
      </c>
      <c r="BG5">
        <v>0.39</v>
      </c>
      <c r="BH5">
        <v>0.39</v>
      </c>
      <c r="BI5">
        <v>0.39</v>
      </c>
      <c r="BJ5">
        <v>0.77</v>
      </c>
      <c r="BK5">
        <v>0.48</v>
      </c>
      <c r="BL5">
        <v>2.9</v>
      </c>
      <c r="BM5">
        <v>0.68</v>
      </c>
      <c r="BN5">
        <v>0.57999999999999996</v>
      </c>
      <c r="BO5">
        <v>0.39</v>
      </c>
      <c r="BP5">
        <v>0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482.05999999999995</v>
      </c>
      <c r="I6" s="88">
        <v>257.08999999999997</v>
      </c>
      <c r="J6" s="88">
        <v>13.8</v>
      </c>
      <c r="K6" s="88">
        <v>0.96</v>
      </c>
      <c r="L6" s="88">
        <v>3.38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13.22</v>
      </c>
      <c r="X6">
        <v>7.72</v>
      </c>
      <c r="Y6">
        <v>4.96</v>
      </c>
      <c r="Z6">
        <v>26.57</v>
      </c>
      <c r="AA6">
        <v>0.96</v>
      </c>
      <c r="AB6">
        <v>42.86</v>
      </c>
      <c r="AC6">
        <v>28.95</v>
      </c>
      <c r="AD6">
        <v>9.65</v>
      </c>
      <c r="AE6">
        <v>110.73</v>
      </c>
      <c r="AF6">
        <v>83.38</v>
      </c>
      <c r="AG6">
        <v>41.01</v>
      </c>
      <c r="AH6">
        <v>30.88</v>
      </c>
      <c r="AI6">
        <v>0</v>
      </c>
      <c r="AJ6">
        <v>38.119999999999997</v>
      </c>
      <c r="AK6">
        <v>60.8</v>
      </c>
      <c r="AL6">
        <v>14.48</v>
      </c>
      <c r="AM6">
        <v>14.48</v>
      </c>
      <c r="AN6">
        <v>49.44</v>
      </c>
      <c r="AO6">
        <v>22.17</v>
      </c>
      <c r="AP6">
        <v>21.78</v>
      </c>
      <c r="AQ6">
        <v>3.38</v>
      </c>
      <c r="AR6">
        <v>0</v>
      </c>
      <c r="AS6">
        <v>0</v>
      </c>
      <c r="AT6">
        <v>115.8</v>
      </c>
      <c r="AU6">
        <v>0.73</v>
      </c>
      <c r="AV6">
        <v>0.38</v>
      </c>
      <c r="AW6">
        <v>0.47</v>
      </c>
      <c r="AX6">
        <v>0.88</v>
      </c>
      <c r="AY6">
        <v>0.88</v>
      </c>
      <c r="AZ6">
        <v>0.96</v>
      </c>
      <c r="BA6">
        <v>0.82</v>
      </c>
      <c r="BB6">
        <v>0.57999999999999996</v>
      </c>
      <c r="BC6">
        <v>0.57999999999999996</v>
      </c>
      <c r="BD6">
        <v>1.35</v>
      </c>
      <c r="BE6">
        <v>0.39</v>
      </c>
      <c r="BF6">
        <v>0.96</v>
      </c>
      <c r="BG6">
        <v>0.39</v>
      </c>
      <c r="BH6">
        <v>0.39</v>
      </c>
      <c r="BI6">
        <v>0.39</v>
      </c>
      <c r="BJ6">
        <v>0.77</v>
      </c>
      <c r="BK6">
        <v>0.48</v>
      </c>
      <c r="BL6">
        <v>2.9</v>
      </c>
      <c r="BM6">
        <v>0.68</v>
      </c>
      <c r="BN6">
        <v>0.57999999999999996</v>
      </c>
      <c r="BO6">
        <v>0.39</v>
      </c>
      <c r="BP6">
        <v>0</v>
      </c>
      <c r="BQ6">
        <v>0</v>
      </c>
      <c r="BR6">
        <v>0</v>
      </c>
    </row>
    <row r="7" spans="1:70">
      <c r="A7" t="s">
        <v>243</v>
      </c>
      <c r="B7" t="s">
        <v>299</v>
      </c>
      <c r="C7" t="s">
        <v>265</v>
      </c>
      <c r="G7" t="s">
        <v>49</v>
      </c>
      <c r="H7" s="115">
        <v>482.01999999999987</v>
      </c>
      <c r="I7" s="88">
        <v>257.08999999999997</v>
      </c>
      <c r="J7" s="88">
        <v>13.83</v>
      </c>
      <c r="K7" s="88">
        <v>0.96</v>
      </c>
      <c r="L7" s="88">
        <v>3.38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13.22</v>
      </c>
      <c r="X7">
        <v>7.72</v>
      </c>
      <c r="Y7">
        <v>4.96</v>
      </c>
      <c r="Z7">
        <v>26.57</v>
      </c>
      <c r="AA7">
        <v>0.96</v>
      </c>
      <c r="AB7">
        <v>42.86</v>
      </c>
      <c r="AC7">
        <v>28.95</v>
      </c>
      <c r="AD7">
        <v>9.65</v>
      </c>
      <c r="AE7">
        <v>110.73</v>
      </c>
      <c r="AF7">
        <v>83.38</v>
      </c>
      <c r="AG7">
        <v>41.01</v>
      </c>
      <c r="AH7">
        <v>30.88</v>
      </c>
      <c r="AI7">
        <v>0</v>
      </c>
      <c r="AJ7">
        <v>38.119999999999997</v>
      </c>
      <c r="AK7">
        <v>60.8</v>
      </c>
      <c r="AL7">
        <v>14.48</v>
      </c>
      <c r="AM7">
        <v>14.48</v>
      </c>
      <c r="AN7">
        <v>49.44</v>
      </c>
      <c r="AO7">
        <v>22.17</v>
      </c>
      <c r="AP7">
        <v>21.78</v>
      </c>
      <c r="AQ7">
        <v>3.38</v>
      </c>
      <c r="AR7">
        <v>0</v>
      </c>
      <c r="AS7">
        <v>0</v>
      </c>
      <c r="AT7">
        <v>115.8</v>
      </c>
      <c r="AU7">
        <v>0.77</v>
      </c>
      <c r="AV7">
        <v>0.4</v>
      </c>
      <c r="AW7">
        <v>0.51</v>
      </c>
      <c r="AX7">
        <v>0.93</v>
      </c>
      <c r="AY7">
        <v>0.88</v>
      </c>
      <c r="AZ7">
        <v>1.01</v>
      </c>
      <c r="BA7">
        <v>0.82</v>
      </c>
      <c r="BB7">
        <v>0.61</v>
      </c>
      <c r="BC7">
        <v>0.34</v>
      </c>
      <c r="BD7">
        <v>1.35</v>
      </c>
      <c r="BE7">
        <v>0.39</v>
      </c>
      <c r="BF7">
        <v>0.96</v>
      </c>
      <c r="BG7">
        <v>0.39</v>
      </c>
      <c r="BH7">
        <v>0.39</v>
      </c>
      <c r="BI7">
        <v>0.39</v>
      </c>
      <c r="BJ7">
        <v>0.77</v>
      </c>
      <c r="BK7">
        <v>0.48</v>
      </c>
      <c r="BL7">
        <v>2.9</v>
      </c>
      <c r="BM7">
        <v>0.68</v>
      </c>
      <c r="BN7">
        <v>0.57999999999999996</v>
      </c>
      <c r="BO7">
        <v>0.39</v>
      </c>
      <c r="BP7">
        <v>0</v>
      </c>
      <c r="BQ7">
        <v>0</v>
      </c>
      <c r="BR7">
        <v>0</v>
      </c>
    </row>
    <row r="8" spans="1:70">
      <c r="A8" t="s">
        <v>244</v>
      </c>
      <c r="B8" t="s">
        <v>341</v>
      </c>
      <c r="C8" t="s">
        <v>237</v>
      </c>
      <c r="G8" t="s">
        <v>50</v>
      </c>
      <c r="H8" s="115">
        <v>482.01999999999987</v>
      </c>
      <c r="I8" s="88">
        <v>257.08999999999997</v>
      </c>
      <c r="J8" s="88">
        <v>13.83</v>
      </c>
      <c r="K8" s="88">
        <v>0.96</v>
      </c>
      <c r="L8" s="88">
        <v>3.38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13.22</v>
      </c>
      <c r="X8">
        <v>7.72</v>
      </c>
      <c r="Y8">
        <v>4.96</v>
      </c>
      <c r="Z8">
        <v>26.57</v>
      </c>
      <c r="AA8">
        <v>0.96</v>
      </c>
      <c r="AB8">
        <v>42.86</v>
      </c>
      <c r="AC8">
        <v>28.95</v>
      </c>
      <c r="AD8">
        <v>9.65</v>
      </c>
      <c r="AE8">
        <v>110.73</v>
      </c>
      <c r="AF8">
        <v>83.38</v>
      </c>
      <c r="AG8">
        <v>41.01</v>
      </c>
      <c r="AH8">
        <v>30.88</v>
      </c>
      <c r="AI8">
        <v>0</v>
      </c>
      <c r="AJ8">
        <v>38.119999999999997</v>
      </c>
      <c r="AK8">
        <v>60.8</v>
      </c>
      <c r="AL8">
        <v>14.48</v>
      </c>
      <c r="AM8">
        <v>14.48</v>
      </c>
      <c r="AN8">
        <v>49.44</v>
      </c>
      <c r="AO8">
        <v>22.17</v>
      </c>
      <c r="AP8">
        <v>21.78</v>
      </c>
      <c r="AQ8">
        <v>3.38</v>
      </c>
      <c r="AR8">
        <v>0</v>
      </c>
      <c r="AS8">
        <v>0</v>
      </c>
      <c r="AT8">
        <v>115.8</v>
      </c>
      <c r="AU8">
        <v>0.77</v>
      </c>
      <c r="AV8">
        <v>0.4</v>
      </c>
      <c r="AW8">
        <v>0.51</v>
      </c>
      <c r="AX8">
        <v>0.93</v>
      </c>
      <c r="AY8">
        <v>0.88</v>
      </c>
      <c r="AZ8">
        <v>1.01</v>
      </c>
      <c r="BA8">
        <v>0.82</v>
      </c>
      <c r="BB8">
        <v>0.61</v>
      </c>
      <c r="BC8">
        <v>0.34</v>
      </c>
      <c r="BD8">
        <v>1.35</v>
      </c>
      <c r="BE8">
        <v>0.39</v>
      </c>
      <c r="BF8">
        <v>0.96</v>
      </c>
      <c r="BG8">
        <v>0.39</v>
      </c>
      <c r="BH8">
        <v>0.39</v>
      </c>
      <c r="BI8">
        <v>0.39</v>
      </c>
      <c r="BJ8">
        <v>0.77</v>
      </c>
      <c r="BK8">
        <v>0.48</v>
      </c>
      <c r="BL8">
        <v>2.9</v>
      </c>
      <c r="BM8">
        <v>0.68</v>
      </c>
      <c r="BN8">
        <v>0.57999999999999996</v>
      </c>
      <c r="BO8">
        <v>0.39</v>
      </c>
      <c r="BP8">
        <v>0</v>
      </c>
      <c r="BQ8">
        <v>0</v>
      </c>
      <c r="BR8">
        <v>0</v>
      </c>
    </row>
    <row r="9" spans="1:70">
      <c r="A9" t="s">
        <v>245</v>
      </c>
      <c r="B9" t="s">
        <v>361</v>
      </c>
      <c r="C9" t="s">
        <v>238</v>
      </c>
      <c r="G9" t="s">
        <v>51</v>
      </c>
      <c r="H9" s="115">
        <v>482.01999999999987</v>
      </c>
      <c r="I9" s="88">
        <v>257.08999999999997</v>
      </c>
      <c r="J9" s="88">
        <v>13.83</v>
      </c>
      <c r="K9" s="88">
        <v>0.96</v>
      </c>
      <c r="L9" s="88">
        <v>3.38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13.22</v>
      </c>
      <c r="X9">
        <v>7.72</v>
      </c>
      <c r="Y9">
        <v>4.96</v>
      </c>
      <c r="Z9">
        <v>26.57</v>
      </c>
      <c r="AA9">
        <v>0.96</v>
      </c>
      <c r="AB9">
        <v>42.86</v>
      </c>
      <c r="AC9">
        <v>28.95</v>
      </c>
      <c r="AD9">
        <v>9.65</v>
      </c>
      <c r="AE9">
        <v>110.73</v>
      </c>
      <c r="AF9">
        <v>83.38</v>
      </c>
      <c r="AG9">
        <v>41.01</v>
      </c>
      <c r="AH9">
        <v>30.88</v>
      </c>
      <c r="AI9">
        <v>0</v>
      </c>
      <c r="AJ9">
        <v>38.119999999999997</v>
      </c>
      <c r="AK9">
        <v>60.8</v>
      </c>
      <c r="AL9">
        <v>14.48</v>
      </c>
      <c r="AM9">
        <v>14.48</v>
      </c>
      <c r="AN9">
        <v>49.44</v>
      </c>
      <c r="AO9">
        <v>22.17</v>
      </c>
      <c r="AP9">
        <v>21.78</v>
      </c>
      <c r="AQ9">
        <v>3.38</v>
      </c>
      <c r="AR9">
        <v>0</v>
      </c>
      <c r="AS9">
        <v>0</v>
      </c>
      <c r="AT9">
        <v>115.8</v>
      </c>
      <c r="AU9">
        <v>0.77</v>
      </c>
      <c r="AV9">
        <v>0.4</v>
      </c>
      <c r="AW9">
        <v>0.51</v>
      </c>
      <c r="AX9">
        <v>0.93</v>
      </c>
      <c r="AY9">
        <v>0.88</v>
      </c>
      <c r="AZ9">
        <v>1.01</v>
      </c>
      <c r="BA9">
        <v>0.82</v>
      </c>
      <c r="BB9">
        <v>0.61</v>
      </c>
      <c r="BC9">
        <v>0.34</v>
      </c>
      <c r="BD9">
        <v>1.35</v>
      </c>
      <c r="BE9">
        <v>0.39</v>
      </c>
      <c r="BF9">
        <v>0.96</v>
      </c>
      <c r="BG9">
        <v>0.39</v>
      </c>
      <c r="BH9">
        <v>0.39</v>
      </c>
      <c r="BI9">
        <v>0.39</v>
      </c>
      <c r="BJ9">
        <v>0.77</v>
      </c>
      <c r="BK9">
        <v>0.48</v>
      </c>
      <c r="BL9">
        <v>2.9</v>
      </c>
      <c r="BM9">
        <v>0.68</v>
      </c>
      <c r="BN9">
        <v>0.57999999999999996</v>
      </c>
      <c r="BO9">
        <v>0.39</v>
      </c>
      <c r="BP9">
        <v>0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482.01999999999987</v>
      </c>
      <c r="I10" s="88">
        <v>257.08999999999997</v>
      </c>
      <c r="J10" s="88">
        <v>13.83</v>
      </c>
      <c r="K10" s="88">
        <v>0.96</v>
      </c>
      <c r="L10" s="88">
        <v>3.38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13.22</v>
      </c>
      <c r="X10">
        <v>7.72</v>
      </c>
      <c r="Y10">
        <v>4.96</v>
      </c>
      <c r="Z10">
        <v>26.57</v>
      </c>
      <c r="AA10">
        <v>0.96</v>
      </c>
      <c r="AB10">
        <v>42.86</v>
      </c>
      <c r="AC10">
        <v>28.95</v>
      </c>
      <c r="AD10">
        <v>9.65</v>
      </c>
      <c r="AE10">
        <v>110.73</v>
      </c>
      <c r="AF10">
        <v>83.38</v>
      </c>
      <c r="AG10">
        <v>41.01</v>
      </c>
      <c r="AH10">
        <v>30.88</v>
      </c>
      <c r="AI10">
        <v>0</v>
      </c>
      <c r="AJ10">
        <v>38.119999999999997</v>
      </c>
      <c r="AK10">
        <v>60.8</v>
      </c>
      <c r="AL10">
        <v>14.48</v>
      </c>
      <c r="AM10">
        <v>14.48</v>
      </c>
      <c r="AN10">
        <v>49.44</v>
      </c>
      <c r="AO10">
        <v>22.17</v>
      </c>
      <c r="AP10">
        <v>21.78</v>
      </c>
      <c r="AQ10">
        <v>3.38</v>
      </c>
      <c r="AR10">
        <v>0</v>
      </c>
      <c r="AS10">
        <v>0</v>
      </c>
      <c r="AT10">
        <v>115.8</v>
      </c>
      <c r="AU10">
        <v>0.77</v>
      </c>
      <c r="AV10">
        <v>0.4</v>
      </c>
      <c r="AW10">
        <v>0.51</v>
      </c>
      <c r="AX10">
        <v>0.93</v>
      </c>
      <c r="AY10">
        <v>0.88</v>
      </c>
      <c r="AZ10">
        <v>1.01</v>
      </c>
      <c r="BA10">
        <v>0.82</v>
      </c>
      <c r="BB10">
        <v>0.61</v>
      </c>
      <c r="BC10">
        <v>0.34</v>
      </c>
      <c r="BD10">
        <v>1.35</v>
      </c>
      <c r="BE10">
        <v>0.39</v>
      </c>
      <c r="BF10">
        <v>0.96</v>
      </c>
      <c r="BG10">
        <v>0.39</v>
      </c>
      <c r="BH10">
        <v>0.39</v>
      </c>
      <c r="BI10">
        <v>0.39</v>
      </c>
      <c r="BJ10">
        <v>0.77</v>
      </c>
      <c r="BK10">
        <v>0.48</v>
      </c>
      <c r="BL10">
        <v>2.9</v>
      </c>
      <c r="BM10">
        <v>0.68</v>
      </c>
      <c r="BN10">
        <v>0.57999999999999996</v>
      </c>
      <c r="BO10">
        <v>0.39</v>
      </c>
      <c r="BP10">
        <v>0</v>
      </c>
      <c r="BQ10">
        <v>0</v>
      </c>
      <c r="BR10">
        <v>0</v>
      </c>
    </row>
    <row r="11" spans="1:70">
      <c r="A11" t="s">
        <v>246</v>
      </c>
      <c r="C11" t="s">
        <v>342</v>
      </c>
      <c r="G11" t="s">
        <v>53</v>
      </c>
      <c r="H11" s="115">
        <v>482.05999999999995</v>
      </c>
      <c r="I11" s="88">
        <v>257.08999999999997</v>
      </c>
      <c r="J11" s="88">
        <v>13.8</v>
      </c>
      <c r="K11" s="88">
        <v>0.96</v>
      </c>
      <c r="L11" s="88">
        <v>3.38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13.22</v>
      </c>
      <c r="X11">
        <v>7.72</v>
      </c>
      <c r="Y11">
        <v>4.96</v>
      </c>
      <c r="Z11">
        <v>26.57</v>
      </c>
      <c r="AA11">
        <v>0.96</v>
      </c>
      <c r="AB11">
        <v>42.86</v>
      </c>
      <c r="AC11">
        <v>28.95</v>
      </c>
      <c r="AD11">
        <v>9.65</v>
      </c>
      <c r="AE11">
        <v>110.73</v>
      </c>
      <c r="AF11">
        <v>83.38</v>
      </c>
      <c r="AG11">
        <v>41.01</v>
      </c>
      <c r="AH11">
        <v>30.88</v>
      </c>
      <c r="AI11">
        <v>0</v>
      </c>
      <c r="AJ11">
        <v>38.119999999999997</v>
      </c>
      <c r="AK11">
        <v>60.8</v>
      </c>
      <c r="AL11">
        <v>14.48</v>
      </c>
      <c r="AM11">
        <v>14.48</v>
      </c>
      <c r="AN11">
        <v>49.44</v>
      </c>
      <c r="AO11">
        <v>22.17</v>
      </c>
      <c r="AP11">
        <v>21.78</v>
      </c>
      <c r="AQ11">
        <v>3.38</v>
      </c>
      <c r="AR11">
        <v>0</v>
      </c>
      <c r="AS11">
        <v>0</v>
      </c>
      <c r="AT11">
        <v>115.8</v>
      </c>
      <c r="AU11">
        <v>0.73</v>
      </c>
      <c r="AV11">
        <v>0.38</v>
      </c>
      <c r="AW11">
        <v>0.47</v>
      </c>
      <c r="AX11">
        <v>0.88</v>
      </c>
      <c r="AY11">
        <v>0.88</v>
      </c>
      <c r="AZ11">
        <v>0.96</v>
      </c>
      <c r="BA11">
        <v>0.82</v>
      </c>
      <c r="BB11">
        <v>0.57999999999999996</v>
      </c>
      <c r="BC11">
        <v>0.57999999999999996</v>
      </c>
      <c r="BD11">
        <v>1.35</v>
      </c>
      <c r="BE11">
        <v>0.39</v>
      </c>
      <c r="BF11">
        <v>0.96</v>
      </c>
      <c r="BG11">
        <v>0.39</v>
      </c>
      <c r="BH11">
        <v>0.39</v>
      </c>
      <c r="BI11">
        <v>0.39</v>
      </c>
      <c r="BJ11">
        <v>0.77</v>
      </c>
      <c r="BK11">
        <v>0.48</v>
      </c>
      <c r="BL11">
        <v>2.9</v>
      </c>
      <c r="BM11">
        <v>0.68</v>
      </c>
      <c r="BN11">
        <v>0.57999999999999996</v>
      </c>
      <c r="BO11">
        <v>0.39</v>
      </c>
      <c r="BP11">
        <v>0</v>
      </c>
      <c r="BQ11">
        <v>0</v>
      </c>
      <c r="BR11">
        <v>0</v>
      </c>
    </row>
    <row r="12" spans="1:70">
      <c r="A12" t="s">
        <v>247</v>
      </c>
      <c r="C12" t="s">
        <v>362</v>
      </c>
      <c r="G12" t="s">
        <v>54</v>
      </c>
      <c r="H12" s="115">
        <v>482.05999999999995</v>
      </c>
      <c r="I12" s="88">
        <v>257.08999999999997</v>
      </c>
      <c r="J12" s="88">
        <v>13.8</v>
      </c>
      <c r="K12" s="88">
        <v>0.96</v>
      </c>
      <c r="L12" s="88">
        <v>3.38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13.22</v>
      </c>
      <c r="X12">
        <v>7.72</v>
      </c>
      <c r="Y12">
        <v>4.96</v>
      </c>
      <c r="Z12">
        <v>26.57</v>
      </c>
      <c r="AA12">
        <v>0.96</v>
      </c>
      <c r="AB12">
        <v>42.86</v>
      </c>
      <c r="AC12">
        <v>28.95</v>
      </c>
      <c r="AD12">
        <v>9.65</v>
      </c>
      <c r="AE12">
        <v>110.73</v>
      </c>
      <c r="AF12">
        <v>83.38</v>
      </c>
      <c r="AG12">
        <v>41.01</v>
      </c>
      <c r="AH12">
        <v>30.88</v>
      </c>
      <c r="AI12">
        <v>0</v>
      </c>
      <c r="AJ12">
        <v>38.119999999999997</v>
      </c>
      <c r="AK12">
        <v>60.8</v>
      </c>
      <c r="AL12">
        <v>14.48</v>
      </c>
      <c r="AM12">
        <v>14.48</v>
      </c>
      <c r="AN12">
        <v>49.44</v>
      </c>
      <c r="AO12">
        <v>22.17</v>
      </c>
      <c r="AP12">
        <v>21.78</v>
      </c>
      <c r="AQ12">
        <v>3.38</v>
      </c>
      <c r="AR12">
        <v>0</v>
      </c>
      <c r="AS12">
        <v>0</v>
      </c>
      <c r="AT12">
        <v>115.8</v>
      </c>
      <c r="AU12">
        <v>0.73</v>
      </c>
      <c r="AV12">
        <v>0.38</v>
      </c>
      <c r="AW12">
        <v>0.47</v>
      </c>
      <c r="AX12">
        <v>0.88</v>
      </c>
      <c r="AY12">
        <v>0.88</v>
      </c>
      <c r="AZ12">
        <v>0.96</v>
      </c>
      <c r="BA12">
        <v>0.82</v>
      </c>
      <c r="BB12">
        <v>0.57999999999999996</v>
      </c>
      <c r="BC12">
        <v>0.57999999999999996</v>
      </c>
      <c r="BD12">
        <v>1.35</v>
      </c>
      <c r="BE12">
        <v>0.39</v>
      </c>
      <c r="BF12">
        <v>0.96</v>
      </c>
      <c r="BG12">
        <v>0.39</v>
      </c>
      <c r="BH12">
        <v>0.39</v>
      </c>
      <c r="BI12">
        <v>0.39</v>
      </c>
      <c r="BJ12">
        <v>0.77</v>
      </c>
      <c r="BK12">
        <v>0.48</v>
      </c>
      <c r="BL12">
        <v>2.9</v>
      </c>
      <c r="BM12">
        <v>0.68</v>
      </c>
      <c r="BN12">
        <v>0.57999999999999996</v>
      </c>
      <c r="BO12">
        <v>0.39</v>
      </c>
      <c r="BP12">
        <v>0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482.05999999999995</v>
      </c>
      <c r="I13" s="88">
        <v>257.08999999999997</v>
      </c>
      <c r="J13" s="88">
        <v>13.8</v>
      </c>
      <c r="K13" s="88">
        <v>0.96</v>
      </c>
      <c r="L13" s="88">
        <v>3.38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13.22</v>
      </c>
      <c r="X13">
        <v>7.72</v>
      </c>
      <c r="Y13">
        <v>4.96</v>
      </c>
      <c r="Z13">
        <v>26.57</v>
      </c>
      <c r="AA13">
        <v>0.96</v>
      </c>
      <c r="AB13">
        <v>42.86</v>
      </c>
      <c r="AC13">
        <v>28.95</v>
      </c>
      <c r="AD13">
        <v>9.65</v>
      </c>
      <c r="AE13">
        <v>110.73</v>
      </c>
      <c r="AF13">
        <v>83.38</v>
      </c>
      <c r="AG13">
        <v>41.01</v>
      </c>
      <c r="AH13">
        <v>30.88</v>
      </c>
      <c r="AI13">
        <v>0</v>
      </c>
      <c r="AJ13">
        <v>38.119999999999997</v>
      </c>
      <c r="AK13">
        <v>60.8</v>
      </c>
      <c r="AL13">
        <v>14.48</v>
      </c>
      <c r="AM13">
        <v>14.48</v>
      </c>
      <c r="AN13">
        <v>49.44</v>
      </c>
      <c r="AO13">
        <v>22.17</v>
      </c>
      <c r="AP13">
        <v>21.78</v>
      </c>
      <c r="AQ13">
        <v>3.38</v>
      </c>
      <c r="AR13">
        <v>0</v>
      </c>
      <c r="AS13">
        <v>0</v>
      </c>
      <c r="AT13">
        <v>115.8</v>
      </c>
      <c r="AU13">
        <v>0.73</v>
      </c>
      <c r="AV13">
        <v>0.38</v>
      </c>
      <c r="AW13">
        <v>0.47</v>
      </c>
      <c r="AX13">
        <v>0.88</v>
      </c>
      <c r="AY13">
        <v>0.88</v>
      </c>
      <c r="AZ13">
        <v>0.96</v>
      </c>
      <c r="BA13">
        <v>0.82</v>
      </c>
      <c r="BB13">
        <v>0.57999999999999996</v>
      </c>
      <c r="BC13">
        <v>0.57999999999999996</v>
      </c>
      <c r="BD13">
        <v>1.35</v>
      </c>
      <c r="BE13">
        <v>0.39</v>
      </c>
      <c r="BF13">
        <v>0.96</v>
      </c>
      <c r="BG13">
        <v>0.39</v>
      </c>
      <c r="BH13">
        <v>0.39</v>
      </c>
      <c r="BI13">
        <v>0.39</v>
      </c>
      <c r="BJ13">
        <v>0.77</v>
      </c>
      <c r="BK13">
        <v>0.48</v>
      </c>
      <c r="BL13">
        <v>2.9</v>
      </c>
      <c r="BM13">
        <v>0.68</v>
      </c>
      <c r="BN13">
        <v>0.57999999999999996</v>
      </c>
      <c r="BO13">
        <v>0.39</v>
      </c>
      <c r="BP13">
        <v>0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482.05999999999995</v>
      </c>
      <c r="I14" s="88">
        <v>257.08999999999997</v>
      </c>
      <c r="J14" s="88">
        <v>13.8</v>
      </c>
      <c r="K14" s="88">
        <v>0.96</v>
      </c>
      <c r="L14" s="88">
        <v>3.38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13.22</v>
      </c>
      <c r="X14">
        <v>7.72</v>
      </c>
      <c r="Y14">
        <v>4.96</v>
      </c>
      <c r="Z14">
        <v>26.57</v>
      </c>
      <c r="AA14">
        <v>0.96</v>
      </c>
      <c r="AB14">
        <v>42.86</v>
      </c>
      <c r="AC14">
        <v>28.95</v>
      </c>
      <c r="AD14">
        <v>9.65</v>
      </c>
      <c r="AE14">
        <v>110.73</v>
      </c>
      <c r="AF14">
        <v>83.38</v>
      </c>
      <c r="AG14">
        <v>41.01</v>
      </c>
      <c r="AH14">
        <v>30.88</v>
      </c>
      <c r="AI14">
        <v>0</v>
      </c>
      <c r="AJ14">
        <v>38.119999999999997</v>
      </c>
      <c r="AK14">
        <v>60.8</v>
      </c>
      <c r="AL14">
        <v>14.48</v>
      </c>
      <c r="AM14">
        <v>14.48</v>
      </c>
      <c r="AN14">
        <v>49.44</v>
      </c>
      <c r="AO14">
        <v>22.17</v>
      </c>
      <c r="AP14">
        <v>21.78</v>
      </c>
      <c r="AQ14">
        <v>3.38</v>
      </c>
      <c r="AR14">
        <v>0</v>
      </c>
      <c r="AS14">
        <v>0</v>
      </c>
      <c r="AT14">
        <v>115.8</v>
      </c>
      <c r="AU14">
        <v>0.73</v>
      </c>
      <c r="AV14">
        <v>0.38</v>
      </c>
      <c r="AW14">
        <v>0.47</v>
      </c>
      <c r="AX14">
        <v>0.88</v>
      </c>
      <c r="AY14">
        <v>0.88</v>
      </c>
      <c r="AZ14">
        <v>0.96</v>
      </c>
      <c r="BA14">
        <v>0.82</v>
      </c>
      <c r="BB14">
        <v>0.57999999999999996</v>
      </c>
      <c r="BC14">
        <v>0.57999999999999996</v>
      </c>
      <c r="BD14">
        <v>1.35</v>
      </c>
      <c r="BE14">
        <v>0.39</v>
      </c>
      <c r="BF14">
        <v>0.96</v>
      </c>
      <c r="BG14">
        <v>0.39</v>
      </c>
      <c r="BH14">
        <v>0.39</v>
      </c>
      <c r="BI14">
        <v>0.39</v>
      </c>
      <c r="BJ14">
        <v>0.77</v>
      </c>
      <c r="BK14">
        <v>0.48</v>
      </c>
      <c r="BL14">
        <v>2.9</v>
      </c>
      <c r="BM14">
        <v>0.68</v>
      </c>
      <c r="BN14">
        <v>0.57999999999999996</v>
      </c>
      <c r="BO14">
        <v>0.39</v>
      </c>
      <c r="BP14">
        <v>0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482.01999999999987</v>
      </c>
      <c r="I15" s="88">
        <v>239.80999999999995</v>
      </c>
      <c r="J15" s="88">
        <v>13.83</v>
      </c>
      <c r="K15" s="88">
        <v>0.96</v>
      </c>
      <c r="L15" s="88">
        <v>3.38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13.22</v>
      </c>
      <c r="X15">
        <v>7.72</v>
      </c>
      <c r="Y15">
        <v>4.96</v>
      </c>
      <c r="Z15">
        <v>26.57</v>
      </c>
      <c r="AA15">
        <v>0.96</v>
      </c>
      <c r="AB15">
        <v>42.86</v>
      </c>
      <c r="AC15">
        <v>28.95</v>
      </c>
      <c r="AD15">
        <v>9.65</v>
      </c>
      <c r="AE15">
        <v>110.73</v>
      </c>
      <c r="AF15">
        <v>83.38</v>
      </c>
      <c r="AG15">
        <v>41.01</v>
      </c>
      <c r="AH15">
        <v>30.88</v>
      </c>
      <c r="AI15">
        <v>0</v>
      </c>
      <c r="AJ15">
        <v>38.119999999999997</v>
      </c>
      <c r="AK15">
        <v>60.8</v>
      </c>
      <c r="AL15">
        <v>14.48</v>
      </c>
      <c r="AM15">
        <v>14.48</v>
      </c>
      <c r="AN15">
        <v>32.159999999999997</v>
      </c>
      <c r="AO15">
        <v>22.17</v>
      </c>
      <c r="AP15">
        <v>21.78</v>
      </c>
      <c r="AQ15">
        <v>3.38</v>
      </c>
      <c r="AR15">
        <v>0</v>
      </c>
      <c r="AS15">
        <v>0</v>
      </c>
      <c r="AT15">
        <v>115.8</v>
      </c>
      <c r="AU15">
        <v>0.77</v>
      </c>
      <c r="AV15">
        <v>0.4</v>
      </c>
      <c r="AW15">
        <v>0.51</v>
      </c>
      <c r="AX15">
        <v>0.93</v>
      </c>
      <c r="AY15">
        <v>0.88</v>
      </c>
      <c r="AZ15">
        <v>1.01</v>
      </c>
      <c r="BA15">
        <v>0.82</v>
      </c>
      <c r="BB15">
        <v>0.61</v>
      </c>
      <c r="BC15">
        <v>0.34</v>
      </c>
      <c r="BD15">
        <v>1.35</v>
      </c>
      <c r="BE15">
        <v>0.39</v>
      </c>
      <c r="BF15">
        <v>0.96</v>
      </c>
      <c r="BG15">
        <v>0.39</v>
      </c>
      <c r="BH15">
        <v>0.39</v>
      </c>
      <c r="BI15">
        <v>0.39</v>
      </c>
      <c r="BJ15">
        <v>0.77</v>
      </c>
      <c r="BK15">
        <v>0.48</v>
      </c>
      <c r="BL15">
        <v>2.9</v>
      </c>
      <c r="BM15">
        <v>0.68</v>
      </c>
      <c r="BN15">
        <v>0.57999999999999996</v>
      </c>
      <c r="BO15">
        <v>0.39</v>
      </c>
      <c r="BP15">
        <v>0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482.01999999999987</v>
      </c>
      <c r="I16" s="88">
        <v>239.80999999999995</v>
      </c>
      <c r="J16" s="88">
        <v>13.83</v>
      </c>
      <c r="K16" s="88">
        <v>0.96</v>
      </c>
      <c r="L16" s="88">
        <v>3.38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13.22</v>
      </c>
      <c r="X16">
        <v>7.72</v>
      </c>
      <c r="Y16">
        <v>4.96</v>
      </c>
      <c r="Z16">
        <v>26.57</v>
      </c>
      <c r="AA16">
        <v>0.96</v>
      </c>
      <c r="AB16">
        <v>42.86</v>
      </c>
      <c r="AC16">
        <v>28.95</v>
      </c>
      <c r="AD16">
        <v>9.65</v>
      </c>
      <c r="AE16">
        <v>110.73</v>
      </c>
      <c r="AF16">
        <v>83.38</v>
      </c>
      <c r="AG16">
        <v>41.01</v>
      </c>
      <c r="AH16">
        <v>30.88</v>
      </c>
      <c r="AI16">
        <v>0</v>
      </c>
      <c r="AJ16">
        <v>38.119999999999997</v>
      </c>
      <c r="AK16">
        <v>60.8</v>
      </c>
      <c r="AL16">
        <v>14.48</v>
      </c>
      <c r="AM16">
        <v>14.48</v>
      </c>
      <c r="AN16">
        <v>32.159999999999997</v>
      </c>
      <c r="AO16">
        <v>22.17</v>
      </c>
      <c r="AP16">
        <v>21.78</v>
      </c>
      <c r="AQ16">
        <v>3.38</v>
      </c>
      <c r="AR16">
        <v>0</v>
      </c>
      <c r="AS16">
        <v>0</v>
      </c>
      <c r="AT16">
        <v>115.8</v>
      </c>
      <c r="AU16">
        <v>0.77</v>
      </c>
      <c r="AV16">
        <v>0.4</v>
      </c>
      <c r="AW16">
        <v>0.51</v>
      </c>
      <c r="AX16">
        <v>0.93</v>
      </c>
      <c r="AY16">
        <v>0.88</v>
      </c>
      <c r="AZ16">
        <v>1.01</v>
      </c>
      <c r="BA16">
        <v>0.82</v>
      </c>
      <c r="BB16">
        <v>0.61</v>
      </c>
      <c r="BC16">
        <v>0.34</v>
      </c>
      <c r="BD16">
        <v>1.35</v>
      </c>
      <c r="BE16">
        <v>0.39</v>
      </c>
      <c r="BF16">
        <v>0.96</v>
      </c>
      <c r="BG16">
        <v>0.39</v>
      </c>
      <c r="BH16">
        <v>0.39</v>
      </c>
      <c r="BI16">
        <v>0.39</v>
      </c>
      <c r="BJ16">
        <v>0.77</v>
      </c>
      <c r="BK16">
        <v>0.48</v>
      </c>
      <c r="BL16">
        <v>2.9</v>
      </c>
      <c r="BM16">
        <v>0.68</v>
      </c>
      <c r="BN16">
        <v>0.57999999999999996</v>
      </c>
      <c r="BO16">
        <v>0.39</v>
      </c>
      <c r="BP16">
        <v>0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482.01999999999987</v>
      </c>
      <c r="I17" s="88">
        <v>239.80999999999995</v>
      </c>
      <c r="J17" s="88">
        <v>13.83</v>
      </c>
      <c r="K17" s="88">
        <v>0.96</v>
      </c>
      <c r="L17" s="88">
        <v>3.38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13.22</v>
      </c>
      <c r="X17">
        <v>7.72</v>
      </c>
      <c r="Y17">
        <v>4.96</v>
      </c>
      <c r="Z17">
        <v>26.57</v>
      </c>
      <c r="AA17">
        <v>0.96</v>
      </c>
      <c r="AB17">
        <v>42.86</v>
      </c>
      <c r="AC17">
        <v>28.95</v>
      </c>
      <c r="AD17">
        <v>9.65</v>
      </c>
      <c r="AE17">
        <v>110.73</v>
      </c>
      <c r="AF17">
        <v>83.38</v>
      </c>
      <c r="AG17">
        <v>41.01</v>
      </c>
      <c r="AH17">
        <v>30.88</v>
      </c>
      <c r="AI17">
        <v>0</v>
      </c>
      <c r="AJ17">
        <v>38.119999999999997</v>
      </c>
      <c r="AK17">
        <v>60.8</v>
      </c>
      <c r="AL17">
        <v>14.48</v>
      </c>
      <c r="AM17">
        <v>14.48</v>
      </c>
      <c r="AN17">
        <v>32.159999999999997</v>
      </c>
      <c r="AO17">
        <v>22.17</v>
      </c>
      <c r="AP17">
        <v>21.78</v>
      </c>
      <c r="AQ17">
        <v>3.38</v>
      </c>
      <c r="AR17">
        <v>0</v>
      </c>
      <c r="AS17">
        <v>0</v>
      </c>
      <c r="AT17">
        <v>115.8</v>
      </c>
      <c r="AU17">
        <v>0.77</v>
      </c>
      <c r="AV17">
        <v>0.4</v>
      </c>
      <c r="AW17">
        <v>0.51</v>
      </c>
      <c r="AX17">
        <v>0.93</v>
      </c>
      <c r="AY17">
        <v>0.88</v>
      </c>
      <c r="AZ17">
        <v>1.01</v>
      </c>
      <c r="BA17">
        <v>0.82</v>
      </c>
      <c r="BB17">
        <v>0.61</v>
      </c>
      <c r="BC17">
        <v>0.34</v>
      </c>
      <c r="BD17">
        <v>1.35</v>
      </c>
      <c r="BE17">
        <v>0.39</v>
      </c>
      <c r="BF17">
        <v>0.96</v>
      </c>
      <c r="BG17">
        <v>0.39</v>
      </c>
      <c r="BH17">
        <v>0.39</v>
      </c>
      <c r="BI17">
        <v>0.39</v>
      </c>
      <c r="BJ17">
        <v>0.77</v>
      </c>
      <c r="BK17">
        <v>0.48</v>
      </c>
      <c r="BL17">
        <v>2.9</v>
      </c>
      <c r="BM17">
        <v>0.68</v>
      </c>
      <c r="BN17">
        <v>0.57999999999999996</v>
      </c>
      <c r="BO17">
        <v>0.39</v>
      </c>
      <c r="BP17">
        <v>0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482.01999999999987</v>
      </c>
      <c r="I18" s="88">
        <v>239.80999999999995</v>
      </c>
      <c r="J18" s="88">
        <v>13.83</v>
      </c>
      <c r="K18" s="88">
        <v>0.96</v>
      </c>
      <c r="L18" s="88">
        <v>3.38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13.22</v>
      </c>
      <c r="X18">
        <v>7.72</v>
      </c>
      <c r="Y18">
        <v>4.96</v>
      </c>
      <c r="Z18">
        <v>26.57</v>
      </c>
      <c r="AA18">
        <v>0.96</v>
      </c>
      <c r="AB18">
        <v>42.86</v>
      </c>
      <c r="AC18">
        <v>28.95</v>
      </c>
      <c r="AD18">
        <v>9.65</v>
      </c>
      <c r="AE18">
        <v>110.73</v>
      </c>
      <c r="AF18">
        <v>83.38</v>
      </c>
      <c r="AG18">
        <v>41.01</v>
      </c>
      <c r="AH18">
        <v>30.88</v>
      </c>
      <c r="AI18">
        <v>0</v>
      </c>
      <c r="AJ18">
        <v>38.119999999999997</v>
      </c>
      <c r="AK18">
        <v>60.8</v>
      </c>
      <c r="AL18">
        <v>14.48</v>
      </c>
      <c r="AM18">
        <v>14.48</v>
      </c>
      <c r="AN18">
        <v>32.159999999999997</v>
      </c>
      <c r="AO18">
        <v>22.17</v>
      </c>
      <c r="AP18">
        <v>21.78</v>
      </c>
      <c r="AQ18">
        <v>3.38</v>
      </c>
      <c r="AR18">
        <v>0</v>
      </c>
      <c r="AS18">
        <v>0</v>
      </c>
      <c r="AT18">
        <v>115.8</v>
      </c>
      <c r="AU18">
        <v>0.77</v>
      </c>
      <c r="AV18">
        <v>0.4</v>
      </c>
      <c r="AW18">
        <v>0.51</v>
      </c>
      <c r="AX18">
        <v>0.93</v>
      </c>
      <c r="AY18">
        <v>0.88</v>
      </c>
      <c r="AZ18">
        <v>1.01</v>
      </c>
      <c r="BA18">
        <v>0.82</v>
      </c>
      <c r="BB18">
        <v>0.61</v>
      </c>
      <c r="BC18">
        <v>0.34</v>
      </c>
      <c r="BD18">
        <v>1.35</v>
      </c>
      <c r="BE18">
        <v>0.39</v>
      </c>
      <c r="BF18">
        <v>0.96</v>
      </c>
      <c r="BG18">
        <v>0.39</v>
      </c>
      <c r="BH18">
        <v>0.39</v>
      </c>
      <c r="BI18">
        <v>0.39</v>
      </c>
      <c r="BJ18">
        <v>0.77</v>
      </c>
      <c r="BK18">
        <v>0.48</v>
      </c>
      <c r="BL18">
        <v>2.9</v>
      </c>
      <c r="BM18">
        <v>0.68</v>
      </c>
      <c r="BN18">
        <v>0.57999999999999996</v>
      </c>
      <c r="BO18">
        <v>0.39</v>
      </c>
      <c r="BP18">
        <v>0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482.05999999999995</v>
      </c>
      <c r="I19" s="88">
        <v>239.80999999999995</v>
      </c>
      <c r="J19" s="88">
        <v>13.8</v>
      </c>
      <c r="K19" s="88">
        <v>0.96</v>
      </c>
      <c r="L19" s="88">
        <v>3.38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13.22</v>
      </c>
      <c r="X19">
        <v>7.72</v>
      </c>
      <c r="Y19">
        <v>4.96</v>
      </c>
      <c r="Z19">
        <v>26.57</v>
      </c>
      <c r="AA19">
        <v>0.96</v>
      </c>
      <c r="AB19">
        <v>42.86</v>
      </c>
      <c r="AC19">
        <v>28.95</v>
      </c>
      <c r="AD19">
        <v>9.65</v>
      </c>
      <c r="AE19">
        <v>110.73</v>
      </c>
      <c r="AF19">
        <v>83.38</v>
      </c>
      <c r="AG19">
        <v>41.01</v>
      </c>
      <c r="AH19">
        <v>30.88</v>
      </c>
      <c r="AI19">
        <v>0</v>
      </c>
      <c r="AJ19">
        <v>38.119999999999997</v>
      </c>
      <c r="AK19">
        <v>60.8</v>
      </c>
      <c r="AL19">
        <v>14.48</v>
      </c>
      <c r="AM19">
        <v>14.48</v>
      </c>
      <c r="AN19">
        <v>32.159999999999997</v>
      </c>
      <c r="AO19">
        <v>22.17</v>
      </c>
      <c r="AP19">
        <v>21.78</v>
      </c>
      <c r="AQ19">
        <v>3.38</v>
      </c>
      <c r="AR19">
        <v>0</v>
      </c>
      <c r="AS19">
        <v>0</v>
      </c>
      <c r="AT19">
        <v>115.8</v>
      </c>
      <c r="AU19">
        <v>0.73</v>
      </c>
      <c r="AV19">
        <v>0.38</v>
      </c>
      <c r="AW19">
        <v>0.47</v>
      </c>
      <c r="AX19">
        <v>0.88</v>
      </c>
      <c r="AY19">
        <v>0.88</v>
      </c>
      <c r="AZ19">
        <v>0.96</v>
      </c>
      <c r="BA19">
        <v>0.82</v>
      </c>
      <c r="BB19">
        <v>0.57999999999999996</v>
      </c>
      <c r="BC19">
        <v>0.57999999999999996</v>
      </c>
      <c r="BD19">
        <v>1.35</v>
      </c>
      <c r="BE19">
        <v>0.39</v>
      </c>
      <c r="BF19">
        <v>0.96</v>
      </c>
      <c r="BG19">
        <v>0.39</v>
      </c>
      <c r="BH19">
        <v>0.39</v>
      </c>
      <c r="BI19">
        <v>0.39</v>
      </c>
      <c r="BJ19">
        <v>0.77</v>
      </c>
      <c r="BK19">
        <v>0.48</v>
      </c>
      <c r="BL19">
        <v>2.9</v>
      </c>
      <c r="BM19">
        <v>0.68</v>
      </c>
      <c r="BN19">
        <v>0.57999999999999996</v>
      </c>
      <c r="BO19">
        <v>0.39</v>
      </c>
      <c r="BP19">
        <v>0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482.05999999999995</v>
      </c>
      <c r="I20" s="88">
        <v>239.80999999999995</v>
      </c>
      <c r="J20" s="88">
        <v>13.8</v>
      </c>
      <c r="K20" s="88">
        <v>0.96</v>
      </c>
      <c r="L20" s="88">
        <v>3.38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13.22</v>
      </c>
      <c r="X20">
        <v>7.72</v>
      </c>
      <c r="Y20">
        <v>4.96</v>
      </c>
      <c r="Z20">
        <v>26.57</v>
      </c>
      <c r="AA20">
        <v>0.96</v>
      </c>
      <c r="AB20">
        <v>42.86</v>
      </c>
      <c r="AC20">
        <v>28.95</v>
      </c>
      <c r="AD20">
        <v>9.65</v>
      </c>
      <c r="AE20">
        <v>110.73</v>
      </c>
      <c r="AF20">
        <v>83.38</v>
      </c>
      <c r="AG20">
        <v>41.01</v>
      </c>
      <c r="AH20">
        <v>30.88</v>
      </c>
      <c r="AI20">
        <v>0</v>
      </c>
      <c r="AJ20">
        <v>38.119999999999997</v>
      </c>
      <c r="AK20">
        <v>60.8</v>
      </c>
      <c r="AL20">
        <v>14.48</v>
      </c>
      <c r="AM20">
        <v>14.48</v>
      </c>
      <c r="AN20">
        <v>32.159999999999997</v>
      </c>
      <c r="AO20">
        <v>22.17</v>
      </c>
      <c r="AP20">
        <v>21.78</v>
      </c>
      <c r="AQ20">
        <v>3.38</v>
      </c>
      <c r="AR20">
        <v>0</v>
      </c>
      <c r="AS20">
        <v>0</v>
      </c>
      <c r="AT20">
        <v>115.8</v>
      </c>
      <c r="AU20">
        <v>0.73</v>
      </c>
      <c r="AV20">
        <v>0.38</v>
      </c>
      <c r="AW20">
        <v>0.47</v>
      </c>
      <c r="AX20">
        <v>0.88</v>
      </c>
      <c r="AY20">
        <v>0.88</v>
      </c>
      <c r="AZ20">
        <v>0.96</v>
      </c>
      <c r="BA20">
        <v>0.82</v>
      </c>
      <c r="BB20">
        <v>0.57999999999999996</v>
      </c>
      <c r="BC20">
        <v>0.57999999999999996</v>
      </c>
      <c r="BD20">
        <v>1.35</v>
      </c>
      <c r="BE20">
        <v>0.39</v>
      </c>
      <c r="BF20">
        <v>0.96</v>
      </c>
      <c r="BG20">
        <v>0.39</v>
      </c>
      <c r="BH20">
        <v>0.39</v>
      </c>
      <c r="BI20">
        <v>0.39</v>
      </c>
      <c r="BJ20">
        <v>0.77</v>
      </c>
      <c r="BK20">
        <v>0.48</v>
      </c>
      <c r="BL20">
        <v>2.9</v>
      </c>
      <c r="BM20">
        <v>0.68</v>
      </c>
      <c r="BN20">
        <v>0.57999999999999996</v>
      </c>
      <c r="BO20">
        <v>0.39</v>
      </c>
      <c r="BP20">
        <v>0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482.05999999999995</v>
      </c>
      <c r="I21" s="88">
        <v>239.80999999999995</v>
      </c>
      <c r="J21" s="88">
        <v>13.8</v>
      </c>
      <c r="K21" s="88">
        <v>0.96</v>
      </c>
      <c r="L21" s="88">
        <v>3.38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13.22</v>
      </c>
      <c r="X21">
        <v>7.72</v>
      </c>
      <c r="Y21">
        <v>4.96</v>
      </c>
      <c r="Z21">
        <v>26.57</v>
      </c>
      <c r="AA21">
        <v>0.96</v>
      </c>
      <c r="AB21">
        <v>42.86</v>
      </c>
      <c r="AC21">
        <v>28.95</v>
      </c>
      <c r="AD21">
        <v>9.65</v>
      </c>
      <c r="AE21">
        <v>110.73</v>
      </c>
      <c r="AF21">
        <v>83.38</v>
      </c>
      <c r="AG21">
        <v>41.01</v>
      </c>
      <c r="AH21">
        <v>30.88</v>
      </c>
      <c r="AI21">
        <v>0</v>
      </c>
      <c r="AJ21">
        <v>38.119999999999997</v>
      </c>
      <c r="AK21">
        <v>60.8</v>
      </c>
      <c r="AL21">
        <v>14.48</v>
      </c>
      <c r="AM21">
        <v>14.48</v>
      </c>
      <c r="AN21">
        <v>32.159999999999997</v>
      </c>
      <c r="AO21">
        <v>22.17</v>
      </c>
      <c r="AP21">
        <v>21.78</v>
      </c>
      <c r="AQ21">
        <v>3.38</v>
      </c>
      <c r="AR21">
        <v>0</v>
      </c>
      <c r="AS21">
        <v>0</v>
      </c>
      <c r="AT21">
        <v>115.8</v>
      </c>
      <c r="AU21">
        <v>0.73</v>
      </c>
      <c r="AV21">
        <v>0.38</v>
      </c>
      <c r="AW21">
        <v>0.47</v>
      </c>
      <c r="AX21">
        <v>0.88</v>
      </c>
      <c r="AY21">
        <v>0.88</v>
      </c>
      <c r="AZ21">
        <v>0.96</v>
      </c>
      <c r="BA21">
        <v>0.82</v>
      </c>
      <c r="BB21">
        <v>0.57999999999999996</v>
      </c>
      <c r="BC21">
        <v>0.57999999999999996</v>
      </c>
      <c r="BD21">
        <v>1.35</v>
      </c>
      <c r="BE21">
        <v>0.39</v>
      </c>
      <c r="BF21">
        <v>0.96</v>
      </c>
      <c r="BG21">
        <v>0.39</v>
      </c>
      <c r="BH21">
        <v>0.39</v>
      </c>
      <c r="BI21">
        <v>0.39</v>
      </c>
      <c r="BJ21">
        <v>0.77</v>
      </c>
      <c r="BK21">
        <v>0.48</v>
      </c>
      <c r="BL21">
        <v>2.9</v>
      </c>
      <c r="BM21">
        <v>0.68</v>
      </c>
      <c r="BN21">
        <v>0.57999999999999996</v>
      </c>
      <c r="BO21">
        <v>0.39</v>
      </c>
      <c r="BP21">
        <v>0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482.05999999999995</v>
      </c>
      <c r="I22" s="88">
        <v>239.80999999999995</v>
      </c>
      <c r="J22" s="88">
        <v>13.8</v>
      </c>
      <c r="K22" s="88">
        <v>0.96</v>
      </c>
      <c r="L22" s="88">
        <v>3.38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13.22</v>
      </c>
      <c r="X22">
        <v>7.72</v>
      </c>
      <c r="Y22">
        <v>4.96</v>
      </c>
      <c r="Z22">
        <v>26.57</v>
      </c>
      <c r="AA22">
        <v>0.96</v>
      </c>
      <c r="AB22">
        <v>42.86</v>
      </c>
      <c r="AC22">
        <v>28.95</v>
      </c>
      <c r="AD22">
        <v>9.65</v>
      </c>
      <c r="AE22">
        <v>110.73</v>
      </c>
      <c r="AF22">
        <v>83.38</v>
      </c>
      <c r="AG22">
        <v>41.01</v>
      </c>
      <c r="AH22">
        <v>30.88</v>
      </c>
      <c r="AI22">
        <v>0</v>
      </c>
      <c r="AJ22">
        <v>38.119999999999997</v>
      </c>
      <c r="AK22">
        <v>60.8</v>
      </c>
      <c r="AL22">
        <v>14.48</v>
      </c>
      <c r="AM22">
        <v>14.48</v>
      </c>
      <c r="AN22">
        <v>32.159999999999997</v>
      </c>
      <c r="AO22">
        <v>22.17</v>
      </c>
      <c r="AP22">
        <v>21.78</v>
      </c>
      <c r="AQ22">
        <v>3.38</v>
      </c>
      <c r="AR22">
        <v>0</v>
      </c>
      <c r="AS22">
        <v>0</v>
      </c>
      <c r="AT22">
        <v>115.8</v>
      </c>
      <c r="AU22">
        <v>0.73</v>
      </c>
      <c r="AV22">
        <v>0.38</v>
      </c>
      <c r="AW22">
        <v>0.47</v>
      </c>
      <c r="AX22">
        <v>0.88</v>
      </c>
      <c r="AY22">
        <v>0.88</v>
      </c>
      <c r="AZ22">
        <v>0.96</v>
      </c>
      <c r="BA22">
        <v>0.82</v>
      </c>
      <c r="BB22">
        <v>0.57999999999999996</v>
      </c>
      <c r="BC22">
        <v>0.57999999999999996</v>
      </c>
      <c r="BD22">
        <v>1.35</v>
      </c>
      <c r="BE22">
        <v>0.39</v>
      </c>
      <c r="BF22">
        <v>0.96</v>
      </c>
      <c r="BG22">
        <v>0.39</v>
      </c>
      <c r="BH22">
        <v>0.39</v>
      </c>
      <c r="BI22">
        <v>0.39</v>
      </c>
      <c r="BJ22">
        <v>0.77</v>
      </c>
      <c r="BK22">
        <v>0.48</v>
      </c>
      <c r="BL22">
        <v>2.9</v>
      </c>
      <c r="BM22">
        <v>0.68</v>
      </c>
      <c r="BN22">
        <v>0.57999999999999996</v>
      </c>
      <c r="BO22">
        <v>0.39</v>
      </c>
      <c r="BP22">
        <v>0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482.05999999999995</v>
      </c>
      <c r="I23" s="88">
        <v>239.80999999999995</v>
      </c>
      <c r="J23" s="88">
        <v>13.8</v>
      </c>
      <c r="K23" s="88">
        <v>0.96</v>
      </c>
      <c r="L23" s="88">
        <v>3.38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13.22</v>
      </c>
      <c r="X23">
        <v>7.72</v>
      </c>
      <c r="Y23">
        <v>4.96</v>
      </c>
      <c r="Z23">
        <v>26.57</v>
      </c>
      <c r="AA23">
        <v>0.96</v>
      </c>
      <c r="AB23">
        <v>42.86</v>
      </c>
      <c r="AC23">
        <v>28.95</v>
      </c>
      <c r="AD23">
        <v>9.65</v>
      </c>
      <c r="AE23">
        <v>110.73</v>
      </c>
      <c r="AF23">
        <v>83.38</v>
      </c>
      <c r="AG23">
        <v>41.01</v>
      </c>
      <c r="AH23">
        <v>30.88</v>
      </c>
      <c r="AI23">
        <v>0</v>
      </c>
      <c r="AJ23">
        <v>38.119999999999997</v>
      </c>
      <c r="AK23">
        <v>60.8</v>
      </c>
      <c r="AL23">
        <v>14.48</v>
      </c>
      <c r="AM23">
        <v>14.48</v>
      </c>
      <c r="AN23">
        <v>32.159999999999997</v>
      </c>
      <c r="AO23">
        <v>22.17</v>
      </c>
      <c r="AP23">
        <v>21.78</v>
      </c>
      <c r="AQ23">
        <v>3.38</v>
      </c>
      <c r="AR23">
        <v>0</v>
      </c>
      <c r="AS23">
        <v>0</v>
      </c>
      <c r="AT23">
        <v>115.8</v>
      </c>
      <c r="AU23">
        <v>0.73</v>
      </c>
      <c r="AV23">
        <v>0.38</v>
      </c>
      <c r="AW23">
        <v>0.47</v>
      </c>
      <c r="AX23">
        <v>0.88</v>
      </c>
      <c r="AY23">
        <v>0.88</v>
      </c>
      <c r="AZ23">
        <v>0.96</v>
      </c>
      <c r="BA23">
        <v>0.82</v>
      </c>
      <c r="BB23">
        <v>0.57999999999999996</v>
      </c>
      <c r="BC23">
        <v>0.57999999999999996</v>
      </c>
      <c r="BD23">
        <v>1.35</v>
      </c>
      <c r="BE23">
        <v>0.39</v>
      </c>
      <c r="BF23">
        <v>0.96</v>
      </c>
      <c r="BG23">
        <v>0.39</v>
      </c>
      <c r="BH23">
        <v>0.39</v>
      </c>
      <c r="BI23">
        <v>0.39</v>
      </c>
      <c r="BJ23">
        <v>0.77</v>
      </c>
      <c r="BK23">
        <v>0.48</v>
      </c>
      <c r="BL23">
        <v>2.9</v>
      </c>
      <c r="BM23">
        <v>0.68</v>
      </c>
      <c r="BN23">
        <v>0.57999999999999996</v>
      </c>
      <c r="BO23">
        <v>0.39</v>
      </c>
      <c r="BP23">
        <v>0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482.05999999999995</v>
      </c>
      <c r="I24" s="88">
        <v>239.80999999999995</v>
      </c>
      <c r="J24" s="88">
        <v>13.8</v>
      </c>
      <c r="K24" s="88">
        <v>0.96</v>
      </c>
      <c r="L24" s="88">
        <v>3.38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13.22</v>
      </c>
      <c r="X24">
        <v>7.72</v>
      </c>
      <c r="Y24">
        <v>4.96</v>
      </c>
      <c r="Z24">
        <v>26.57</v>
      </c>
      <c r="AA24">
        <v>0.96</v>
      </c>
      <c r="AB24">
        <v>42.86</v>
      </c>
      <c r="AC24">
        <v>28.95</v>
      </c>
      <c r="AD24">
        <v>9.65</v>
      </c>
      <c r="AE24">
        <v>110.73</v>
      </c>
      <c r="AF24">
        <v>83.38</v>
      </c>
      <c r="AG24">
        <v>41.01</v>
      </c>
      <c r="AH24">
        <v>30.88</v>
      </c>
      <c r="AI24">
        <v>0</v>
      </c>
      <c r="AJ24">
        <v>38.119999999999997</v>
      </c>
      <c r="AK24">
        <v>60.8</v>
      </c>
      <c r="AL24">
        <v>14.48</v>
      </c>
      <c r="AM24">
        <v>14.48</v>
      </c>
      <c r="AN24">
        <v>32.159999999999997</v>
      </c>
      <c r="AO24">
        <v>22.17</v>
      </c>
      <c r="AP24">
        <v>21.78</v>
      </c>
      <c r="AQ24">
        <v>3.38</v>
      </c>
      <c r="AR24">
        <v>0</v>
      </c>
      <c r="AS24">
        <v>0</v>
      </c>
      <c r="AT24">
        <v>115.8</v>
      </c>
      <c r="AU24">
        <v>0.73</v>
      </c>
      <c r="AV24">
        <v>0.38</v>
      </c>
      <c r="AW24">
        <v>0.47</v>
      </c>
      <c r="AX24">
        <v>0.88</v>
      </c>
      <c r="AY24">
        <v>0.88</v>
      </c>
      <c r="AZ24">
        <v>0.96</v>
      </c>
      <c r="BA24">
        <v>0.82</v>
      </c>
      <c r="BB24">
        <v>0.57999999999999996</v>
      </c>
      <c r="BC24">
        <v>0.57999999999999996</v>
      </c>
      <c r="BD24">
        <v>1.35</v>
      </c>
      <c r="BE24">
        <v>0.39</v>
      </c>
      <c r="BF24">
        <v>0.96</v>
      </c>
      <c r="BG24">
        <v>0.39</v>
      </c>
      <c r="BH24">
        <v>0.39</v>
      </c>
      <c r="BI24">
        <v>0.39</v>
      </c>
      <c r="BJ24">
        <v>0.77</v>
      </c>
      <c r="BK24">
        <v>0.48</v>
      </c>
      <c r="BL24">
        <v>2.9</v>
      </c>
      <c r="BM24">
        <v>0.68</v>
      </c>
      <c r="BN24">
        <v>0.57999999999999996</v>
      </c>
      <c r="BO24">
        <v>0.39</v>
      </c>
      <c r="BP24">
        <v>0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482.05999999999995</v>
      </c>
      <c r="I25" s="88">
        <v>239.80999999999995</v>
      </c>
      <c r="J25" s="88">
        <v>13.8</v>
      </c>
      <c r="K25" s="88">
        <v>0.96</v>
      </c>
      <c r="L25" s="88">
        <v>3.38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13.22</v>
      </c>
      <c r="X25">
        <v>7.72</v>
      </c>
      <c r="Y25">
        <v>4.96</v>
      </c>
      <c r="Z25">
        <v>26.57</v>
      </c>
      <c r="AA25">
        <v>0.96</v>
      </c>
      <c r="AB25">
        <v>42.86</v>
      </c>
      <c r="AC25">
        <v>28.95</v>
      </c>
      <c r="AD25">
        <v>9.65</v>
      </c>
      <c r="AE25">
        <v>110.73</v>
      </c>
      <c r="AF25">
        <v>83.38</v>
      </c>
      <c r="AG25">
        <v>41.01</v>
      </c>
      <c r="AH25">
        <v>30.88</v>
      </c>
      <c r="AI25">
        <v>0</v>
      </c>
      <c r="AJ25">
        <v>38.119999999999997</v>
      </c>
      <c r="AK25">
        <v>60.8</v>
      </c>
      <c r="AL25">
        <v>14.48</v>
      </c>
      <c r="AM25">
        <v>14.48</v>
      </c>
      <c r="AN25">
        <v>32.159999999999997</v>
      </c>
      <c r="AO25">
        <v>22.17</v>
      </c>
      <c r="AP25">
        <v>21.78</v>
      </c>
      <c r="AQ25">
        <v>3.38</v>
      </c>
      <c r="AR25">
        <v>0</v>
      </c>
      <c r="AS25">
        <v>0</v>
      </c>
      <c r="AT25">
        <v>115.8</v>
      </c>
      <c r="AU25">
        <v>0.73</v>
      </c>
      <c r="AV25">
        <v>0.38</v>
      </c>
      <c r="AW25">
        <v>0.47</v>
      </c>
      <c r="AX25">
        <v>0.88</v>
      </c>
      <c r="AY25">
        <v>0.88</v>
      </c>
      <c r="AZ25">
        <v>0.96</v>
      </c>
      <c r="BA25">
        <v>0.82</v>
      </c>
      <c r="BB25">
        <v>0.57999999999999996</v>
      </c>
      <c r="BC25">
        <v>0.57999999999999996</v>
      </c>
      <c r="BD25">
        <v>1.35</v>
      </c>
      <c r="BE25">
        <v>0.39</v>
      </c>
      <c r="BF25">
        <v>0.96</v>
      </c>
      <c r="BG25">
        <v>0.39</v>
      </c>
      <c r="BH25">
        <v>0.39</v>
      </c>
      <c r="BI25">
        <v>0.39</v>
      </c>
      <c r="BJ25">
        <v>0.77</v>
      </c>
      <c r="BK25">
        <v>0.48</v>
      </c>
      <c r="BL25">
        <v>2.9</v>
      </c>
      <c r="BM25">
        <v>0.68</v>
      </c>
      <c r="BN25">
        <v>0.57999999999999996</v>
      </c>
      <c r="BO25">
        <v>0.39</v>
      </c>
      <c r="BP25">
        <v>0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482.05999999999995</v>
      </c>
      <c r="I26" s="88">
        <v>239.80999999999995</v>
      </c>
      <c r="J26" s="88">
        <v>13.8</v>
      </c>
      <c r="K26" s="88">
        <v>0.96</v>
      </c>
      <c r="L26" s="88">
        <v>3.38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13.22</v>
      </c>
      <c r="X26">
        <v>7.72</v>
      </c>
      <c r="Y26">
        <v>4.96</v>
      </c>
      <c r="Z26">
        <v>26.57</v>
      </c>
      <c r="AA26">
        <v>0.96</v>
      </c>
      <c r="AB26">
        <v>42.86</v>
      </c>
      <c r="AC26">
        <v>28.95</v>
      </c>
      <c r="AD26">
        <v>9.65</v>
      </c>
      <c r="AE26">
        <v>110.73</v>
      </c>
      <c r="AF26">
        <v>83.38</v>
      </c>
      <c r="AG26">
        <v>41.01</v>
      </c>
      <c r="AH26">
        <v>30.88</v>
      </c>
      <c r="AI26">
        <v>0</v>
      </c>
      <c r="AJ26">
        <v>38.119999999999997</v>
      </c>
      <c r="AK26">
        <v>60.8</v>
      </c>
      <c r="AL26">
        <v>14.48</v>
      </c>
      <c r="AM26">
        <v>14.48</v>
      </c>
      <c r="AN26">
        <v>32.159999999999997</v>
      </c>
      <c r="AO26">
        <v>22.17</v>
      </c>
      <c r="AP26">
        <v>21.78</v>
      </c>
      <c r="AQ26">
        <v>3.38</v>
      </c>
      <c r="AR26">
        <v>0</v>
      </c>
      <c r="AS26">
        <v>0</v>
      </c>
      <c r="AT26">
        <v>115.8</v>
      </c>
      <c r="AU26">
        <v>0.73</v>
      </c>
      <c r="AV26">
        <v>0.38</v>
      </c>
      <c r="AW26">
        <v>0.47</v>
      </c>
      <c r="AX26">
        <v>0.88</v>
      </c>
      <c r="AY26">
        <v>0.88</v>
      </c>
      <c r="AZ26">
        <v>0.96</v>
      </c>
      <c r="BA26">
        <v>0.82</v>
      </c>
      <c r="BB26">
        <v>0.57999999999999996</v>
      </c>
      <c r="BC26">
        <v>0.57999999999999996</v>
      </c>
      <c r="BD26">
        <v>1.35</v>
      </c>
      <c r="BE26">
        <v>0.39</v>
      </c>
      <c r="BF26">
        <v>0.96</v>
      </c>
      <c r="BG26">
        <v>0.39</v>
      </c>
      <c r="BH26">
        <v>0.39</v>
      </c>
      <c r="BI26">
        <v>0.39</v>
      </c>
      <c r="BJ26">
        <v>0.77</v>
      </c>
      <c r="BK26">
        <v>0.48</v>
      </c>
      <c r="BL26">
        <v>2.9</v>
      </c>
      <c r="BM26">
        <v>0.68</v>
      </c>
      <c r="BN26">
        <v>0.57999999999999996</v>
      </c>
      <c r="BO26">
        <v>0.39</v>
      </c>
      <c r="BP26">
        <v>0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287.94999999999993</v>
      </c>
      <c r="I27" s="88">
        <v>153.43999999999997</v>
      </c>
      <c r="J27" s="88">
        <v>13.8</v>
      </c>
      <c r="K27" s="88">
        <v>0.96</v>
      </c>
      <c r="L27" s="88">
        <v>3.38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13.22</v>
      </c>
      <c r="X27">
        <v>7.72</v>
      </c>
      <c r="Y27">
        <v>4.96</v>
      </c>
      <c r="Z27">
        <v>26.57</v>
      </c>
      <c r="AA27">
        <v>0.96</v>
      </c>
      <c r="AB27">
        <v>42.86</v>
      </c>
      <c r="AC27">
        <v>28.95</v>
      </c>
      <c r="AD27">
        <v>9.65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38.119999999999997</v>
      </c>
      <c r="AK27">
        <v>60.8</v>
      </c>
      <c r="AL27">
        <v>0</v>
      </c>
      <c r="AM27">
        <v>14.48</v>
      </c>
      <c r="AN27">
        <v>32.159999999999997</v>
      </c>
      <c r="AO27">
        <v>22.17</v>
      </c>
      <c r="AP27">
        <v>21.78</v>
      </c>
      <c r="AQ27">
        <v>3.38</v>
      </c>
      <c r="AR27">
        <v>0</v>
      </c>
      <c r="AS27">
        <v>0</v>
      </c>
      <c r="AT27">
        <v>115.8</v>
      </c>
      <c r="AU27">
        <v>0.73</v>
      </c>
      <c r="AV27">
        <v>0.38</v>
      </c>
      <c r="AW27">
        <v>0.47</v>
      </c>
      <c r="AX27">
        <v>0.88</v>
      </c>
      <c r="AY27">
        <v>0.88</v>
      </c>
      <c r="AZ27">
        <v>0.96</v>
      </c>
      <c r="BA27">
        <v>0.82</v>
      </c>
      <c r="BB27">
        <v>0.57999999999999996</v>
      </c>
      <c r="BC27">
        <v>0.57999999999999996</v>
      </c>
      <c r="BD27">
        <v>1.35</v>
      </c>
      <c r="BE27">
        <v>0.39</v>
      </c>
      <c r="BF27">
        <v>0.96</v>
      </c>
      <c r="BG27">
        <v>0.39</v>
      </c>
      <c r="BH27">
        <v>0.39</v>
      </c>
      <c r="BI27">
        <v>0.39</v>
      </c>
      <c r="BJ27">
        <v>0.77</v>
      </c>
      <c r="BK27">
        <v>0.48</v>
      </c>
      <c r="BL27">
        <v>2.9</v>
      </c>
      <c r="BM27">
        <v>0.68</v>
      </c>
      <c r="BN27">
        <v>0.57999999999999996</v>
      </c>
      <c r="BO27">
        <v>0.39</v>
      </c>
      <c r="BP27">
        <v>0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287.94999999999993</v>
      </c>
      <c r="I28" s="88">
        <v>153.43999999999997</v>
      </c>
      <c r="J28" s="88">
        <v>13.8</v>
      </c>
      <c r="K28" s="88">
        <v>0.96</v>
      </c>
      <c r="L28" s="88">
        <v>3.38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13.22</v>
      </c>
      <c r="X28">
        <v>7.72</v>
      </c>
      <c r="Y28">
        <v>4.96</v>
      </c>
      <c r="Z28">
        <v>26.57</v>
      </c>
      <c r="AA28">
        <v>0.96</v>
      </c>
      <c r="AB28">
        <v>42.86</v>
      </c>
      <c r="AC28">
        <v>28.95</v>
      </c>
      <c r="AD28">
        <v>9.65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38.119999999999997</v>
      </c>
      <c r="AK28">
        <v>60.8</v>
      </c>
      <c r="AL28">
        <v>0</v>
      </c>
      <c r="AM28">
        <v>14.48</v>
      </c>
      <c r="AN28">
        <v>32.159999999999997</v>
      </c>
      <c r="AO28">
        <v>22.17</v>
      </c>
      <c r="AP28">
        <v>21.78</v>
      </c>
      <c r="AQ28">
        <v>3.38</v>
      </c>
      <c r="AR28">
        <v>0</v>
      </c>
      <c r="AS28">
        <v>0</v>
      </c>
      <c r="AT28">
        <v>115.8</v>
      </c>
      <c r="AU28">
        <v>0.73</v>
      </c>
      <c r="AV28">
        <v>0.38</v>
      </c>
      <c r="AW28">
        <v>0.47</v>
      </c>
      <c r="AX28">
        <v>0.88</v>
      </c>
      <c r="AY28">
        <v>0.88</v>
      </c>
      <c r="AZ28">
        <v>0.96</v>
      </c>
      <c r="BA28">
        <v>0.82</v>
      </c>
      <c r="BB28">
        <v>0.57999999999999996</v>
      </c>
      <c r="BC28">
        <v>0.57999999999999996</v>
      </c>
      <c r="BD28">
        <v>1.35</v>
      </c>
      <c r="BE28">
        <v>0.39</v>
      </c>
      <c r="BF28">
        <v>0.96</v>
      </c>
      <c r="BG28">
        <v>0.39</v>
      </c>
      <c r="BH28">
        <v>0.39</v>
      </c>
      <c r="BI28">
        <v>0.39</v>
      </c>
      <c r="BJ28">
        <v>0.77</v>
      </c>
      <c r="BK28">
        <v>0.48</v>
      </c>
      <c r="BL28">
        <v>2.9</v>
      </c>
      <c r="BM28">
        <v>0.68</v>
      </c>
      <c r="BN28">
        <v>0.57999999999999996</v>
      </c>
      <c r="BO28">
        <v>0.39</v>
      </c>
      <c r="BP28">
        <v>0</v>
      </c>
      <c r="BQ28">
        <v>0</v>
      </c>
      <c r="BR28">
        <v>0</v>
      </c>
    </row>
    <row r="29" spans="1:70">
      <c r="A29" t="s">
        <v>269</v>
      </c>
      <c r="G29" t="s">
        <v>71</v>
      </c>
      <c r="H29" s="115">
        <v>287.94999999999993</v>
      </c>
      <c r="I29" s="88">
        <v>153.43999999999997</v>
      </c>
      <c r="J29" s="88">
        <v>13.8</v>
      </c>
      <c r="K29" s="88">
        <v>0.96</v>
      </c>
      <c r="L29" s="88">
        <v>3.38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13.22</v>
      </c>
      <c r="X29">
        <v>7.72</v>
      </c>
      <c r="Y29">
        <v>4.96</v>
      </c>
      <c r="Z29">
        <v>26.57</v>
      </c>
      <c r="AA29">
        <v>0.96</v>
      </c>
      <c r="AB29">
        <v>42.86</v>
      </c>
      <c r="AC29">
        <v>28.95</v>
      </c>
      <c r="AD29">
        <v>9.65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38.119999999999997</v>
      </c>
      <c r="AK29">
        <v>60.8</v>
      </c>
      <c r="AL29">
        <v>0</v>
      </c>
      <c r="AM29">
        <v>14.48</v>
      </c>
      <c r="AN29">
        <v>32.159999999999997</v>
      </c>
      <c r="AO29">
        <v>22.17</v>
      </c>
      <c r="AP29">
        <v>21.78</v>
      </c>
      <c r="AQ29">
        <v>3.38</v>
      </c>
      <c r="AR29">
        <v>0</v>
      </c>
      <c r="AS29">
        <v>0</v>
      </c>
      <c r="AT29">
        <v>115.8</v>
      </c>
      <c r="AU29">
        <v>0.73</v>
      </c>
      <c r="AV29">
        <v>0.38</v>
      </c>
      <c r="AW29">
        <v>0.47</v>
      </c>
      <c r="AX29">
        <v>0.88</v>
      </c>
      <c r="AY29">
        <v>0.88</v>
      </c>
      <c r="AZ29">
        <v>0.96</v>
      </c>
      <c r="BA29">
        <v>0.82</v>
      </c>
      <c r="BB29">
        <v>0.57999999999999996</v>
      </c>
      <c r="BC29">
        <v>0.57999999999999996</v>
      </c>
      <c r="BD29">
        <v>1.35</v>
      </c>
      <c r="BE29">
        <v>0.39</v>
      </c>
      <c r="BF29">
        <v>0.96</v>
      </c>
      <c r="BG29">
        <v>0.39</v>
      </c>
      <c r="BH29">
        <v>0.39</v>
      </c>
      <c r="BI29">
        <v>0.39</v>
      </c>
      <c r="BJ29">
        <v>0.77</v>
      </c>
      <c r="BK29">
        <v>0.48</v>
      </c>
      <c r="BL29">
        <v>2.9</v>
      </c>
      <c r="BM29">
        <v>0.68</v>
      </c>
      <c r="BN29">
        <v>0.57999999999999996</v>
      </c>
      <c r="BO29">
        <v>0.39</v>
      </c>
      <c r="BP29">
        <v>0</v>
      </c>
      <c r="BQ29">
        <v>0</v>
      </c>
      <c r="BR29">
        <v>0</v>
      </c>
    </row>
    <row r="30" spans="1:70">
      <c r="A30" t="s">
        <v>270</v>
      </c>
      <c r="G30" t="s">
        <v>72</v>
      </c>
      <c r="H30" s="115">
        <v>289.70999999999992</v>
      </c>
      <c r="I30" s="88">
        <v>154.19999999999996</v>
      </c>
      <c r="J30" s="88">
        <v>13.8</v>
      </c>
      <c r="K30" s="88">
        <v>0.96</v>
      </c>
      <c r="L30" s="88">
        <v>3.38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13.22</v>
      </c>
      <c r="X30">
        <v>7.72</v>
      </c>
      <c r="Y30">
        <v>4.96</v>
      </c>
      <c r="Z30">
        <v>26.57</v>
      </c>
      <c r="AA30">
        <v>0.96</v>
      </c>
      <c r="AB30">
        <v>42.86</v>
      </c>
      <c r="AC30">
        <v>28.95</v>
      </c>
      <c r="AD30">
        <v>9.65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38.119999999999997</v>
      </c>
      <c r="AK30">
        <v>60.8</v>
      </c>
      <c r="AL30">
        <v>0</v>
      </c>
      <c r="AM30">
        <v>14.48</v>
      </c>
      <c r="AN30">
        <v>32.159999999999997</v>
      </c>
      <c r="AO30">
        <v>22.17</v>
      </c>
      <c r="AP30">
        <v>21.78</v>
      </c>
      <c r="AQ30">
        <v>3.38</v>
      </c>
      <c r="AR30">
        <v>0</v>
      </c>
      <c r="AS30">
        <v>0</v>
      </c>
      <c r="AT30">
        <v>115.8</v>
      </c>
      <c r="AU30">
        <v>0.73</v>
      </c>
      <c r="AV30">
        <v>0.38</v>
      </c>
      <c r="AW30">
        <v>0.47</v>
      </c>
      <c r="AX30">
        <v>0.88</v>
      </c>
      <c r="AY30">
        <v>0.88</v>
      </c>
      <c r="AZ30">
        <v>0.96</v>
      </c>
      <c r="BA30">
        <v>0.82</v>
      </c>
      <c r="BB30">
        <v>0.57999999999999996</v>
      </c>
      <c r="BC30">
        <v>0.57999999999999996</v>
      </c>
      <c r="BD30">
        <v>1.35</v>
      </c>
      <c r="BE30">
        <v>0.39</v>
      </c>
      <c r="BF30">
        <v>0.96</v>
      </c>
      <c r="BG30">
        <v>0.39</v>
      </c>
      <c r="BH30">
        <v>0.39</v>
      </c>
      <c r="BI30">
        <v>0.39</v>
      </c>
      <c r="BJ30">
        <v>0.77</v>
      </c>
      <c r="BK30">
        <v>0.48</v>
      </c>
      <c r="BL30">
        <v>2.9</v>
      </c>
      <c r="BM30">
        <v>0.68</v>
      </c>
      <c r="BN30">
        <v>0.57999999999999996</v>
      </c>
      <c r="BO30">
        <v>0.39</v>
      </c>
      <c r="BP30">
        <v>0</v>
      </c>
      <c r="BQ30">
        <v>1.76</v>
      </c>
      <c r="BR30">
        <v>0.76</v>
      </c>
    </row>
    <row r="31" spans="1:70">
      <c r="A31" t="s">
        <v>280</v>
      </c>
      <c r="G31" t="s">
        <v>73</v>
      </c>
      <c r="H31" s="115">
        <v>294.95999999999992</v>
      </c>
      <c r="I31" s="88">
        <v>156.42999999999998</v>
      </c>
      <c r="J31" s="88">
        <v>13.8</v>
      </c>
      <c r="K31" s="88">
        <v>0.96</v>
      </c>
      <c r="L31" s="88">
        <v>9.17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13.22</v>
      </c>
      <c r="X31">
        <v>7.72</v>
      </c>
      <c r="Y31">
        <v>4.96</v>
      </c>
      <c r="Z31">
        <v>26.57</v>
      </c>
      <c r="AA31">
        <v>0.96</v>
      </c>
      <c r="AB31">
        <v>42.86</v>
      </c>
      <c r="AC31">
        <v>28.95</v>
      </c>
      <c r="AD31">
        <v>9.65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38.119999999999997</v>
      </c>
      <c r="AK31">
        <v>60.8</v>
      </c>
      <c r="AL31">
        <v>0</v>
      </c>
      <c r="AM31">
        <v>14.48</v>
      </c>
      <c r="AN31">
        <v>32.159999999999997</v>
      </c>
      <c r="AO31">
        <v>22.17</v>
      </c>
      <c r="AP31">
        <v>21.78</v>
      </c>
      <c r="AQ31">
        <v>9.17</v>
      </c>
      <c r="AR31">
        <v>0</v>
      </c>
      <c r="AS31">
        <v>0</v>
      </c>
      <c r="AT31">
        <v>115.8</v>
      </c>
      <c r="AU31">
        <v>0.73</v>
      </c>
      <c r="AV31">
        <v>0.38</v>
      </c>
      <c r="AW31">
        <v>0.47</v>
      </c>
      <c r="AX31">
        <v>0.84</v>
      </c>
      <c r="AY31">
        <v>0.87</v>
      </c>
      <c r="AZ31">
        <v>0.96</v>
      </c>
      <c r="BA31">
        <v>0.87</v>
      </c>
      <c r="BB31">
        <v>0.57999999999999996</v>
      </c>
      <c r="BC31">
        <v>0.57999999999999996</v>
      </c>
      <c r="BD31">
        <v>1.35</v>
      </c>
      <c r="BE31">
        <v>0.39</v>
      </c>
      <c r="BF31">
        <v>0.96</v>
      </c>
      <c r="BG31">
        <v>0.39</v>
      </c>
      <c r="BH31">
        <v>0.39</v>
      </c>
      <c r="BI31">
        <v>0.39</v>
      </c>
      <c r="BJ31">
        <v>0.77</v>
      </c>
      <c r="BK31">
        <v>0.48</v>
      </c>
      <c r="BL31">
        <v>2.9</v>
      </c>
      <c r="BM31">
        <v>0.68</v>
      </c>
      <c r="BN31">
        <v>0.57999999999999996</v>
      </c>
      <c r="BO31">
        <v>0.39</v>
      </c>
      <c r="BP31">
        <v>0</v>
      </c>
      <c r="BQ31">
        <v>7</v>
      </c>
      <c r="BR31">
        <v>3</v>
      </c>
    </row>
    <row r="32" spans="1:70">
      <c r="A32" t="s">
        <v>281</v>
      </c>
      <c r="G32" t="s">
        <v>74</v>
      </c>
      <c r="H32" s="115">
        <v>304.75999999999993</v>
      </c>
      <c r="I32" s="88">
        <v>160.62999999999997</v>
      </c>
      <c r="J32" s="88">
        <v>13.8</v>
      </c>
      <c r="K32" s="88">
        <v>0.96</v>
      </c>
      <c r="L32" s="88">
        <v>9.17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13.22</v>
      </c>
      <c r="X32">
        <v>7.72</v>
      </c>
      <c r="Y32">
        <v>4.96</v>
      </c>
      <c r="Z32">
        <v>26.57</v>
      </c>
      <c r="AA32">
        <v>0.96</v>
      </c>
      <c r="AB32">
        <v>42.86</v>
      </c>
      <c r="AC32">
        <v>28.95</v>
      </c>
      <c r="AD32">
        <v>9.65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38.119999999999997</v>
      </c>
      <c r="AK32">
        <v>60.8</v>
      </c>
      <c r="AL32">
        <v>0</v>
      </c>
      <c r="AM32">
        <v>14.48</v>
      </c>
      <c r="AN32">
        <v>32.159999999999997</v>
      </c>
      <c r="AO32">
        <v>22.17</v>
      </c>
      <c r="AP32">
        <v>21.78</v>
      </c>
      <c r="AQ32">
        <v>9.17</v>
      </c>
      <c r="AR32">
        <v>0</v>
      </c>
      <c r="AS32">
        <v>0</v>
      </c>
      <c r="AT32">
        <v>115.8</v>
      </c>
      <c r="AU32">
        <v>0.73</v>
      </c>
      <c r="AV32">
        <v>0.38</v>
      </c>
      <c r="AW32">
        <v>0.47</v>
      </c>
      <c r="AX32">
        <v>0.84</v>
      </c>
      <c r="AY32">
        <v>0.87</v>
      </c>
      <c r="AZ32">
        <v>0.96</v>
      </c>
      <c r="BA32">
        <v>0.87</v>
      </c>
      <c r="BB32">
        <v>0.57999999999999996</v>
      </c>
      <c r="BC32">
        <v>0.57999999999999996</v>
      </c>
      <c r="BD32">
        <v>1.35</v>
      </c>
      <c r="BE32">
        <v>0.39</v>
      </c>
      <c r="BF32">
        <v>0.96</v>
      </c>
      <c r="BG32">
        <v>0.39</v>
      </c>
      <c r="BH32">
        <v>0.39</v>
      </c>
      <c r="BI32">
        <v>0.39</v>
      </c>
      <c r="BJ32">
        <v>0.77</v>
      </c>
      <c r="BK32">
        <v>0.48</v>
      </c>
      <c r="BL32">
        <v>2.9</v>
      </c>
      <c r="BM32">
        <v>0.68</v>
      </c>
      <c r="BN32">
        <v>0.57999999999999996</v>
      </c>
      <c r="BO32">
        <v>0.39</v>
      </c>
      <c r="BP32">
        <v>0</v>
      </c>
      <c r="BQ32">
        <v>16.8</v>
      </c>
      <c r="BR32">
        <v>7.2</v>
      </c>
    </row>
    <row r="33" spans="1:70">
      <c r="A33" t="s">
        <v>282</v>
      </c>
      <c r="G33" t="s">
        <v>75</v>
      </c>
      <c r="H33" s="115">
        <v>312.45999999999992</v>
      </c>
      <c r="I33" s="88">
        <v>163.92999999999998</v>
      </c>
      <c r="J33" s="88">
        <v>13.8</v>
      </c>
      <c r="K33" s="88">
        <v>0.96</v>
      </c>
      <c r="L33" s="88">
        <v>9.17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13.22</v>
      </c>
      <c r="X33">
        <v>7.72</v>
      </c>
      <c r="Y33">
        <v>4.96</v>
      </c>
      <c r="Z33">
        <v>26.57</v>
      </c>
      <c r="AA33">
        <v>0.96</v>
      </c>
      <c r="AB33">
        <v>42.86</v>
      </c>
      <c r="AC33">
        <v>28.95</v>
      </c>
      <c r="AD33">
        <v>9.65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38.119999999999997</v>
      </c>
      <c r="AK33">
        <v>60.8</v>
      </c>
      <c r="AL33">
        <v>0</v>
      </c>
      <c r="AM33">
        <v>14.48</v>
      </c>
      <c r="AN33">
        <v>32.159999999999997</v>
      </c>
      <c r="AO33">
        <v>22.17</v>
      </c>
      <c r="AP33">
        <v>21.78</v>
      </c>
      <c r="AQ33">
        <v>9.17</v>
      </c>
      <c r="AR33">
        <v>0</v>
      </c>
      <c r="AS33">
        <v>0</v>
      </c>
      <c r="AT33">
        <v>115.8</v>
      </c>
      <c r="AU33">
        <v>0.73</v>
      </c>
      <c r="AV33">
        <v>0.38</v>
      </c>
      <c r="AW33">
        <v>0.47</v>
      </c>
      <c r="AX33">
        <v>0.84</v>
      </c>
      <c r="AY33">
        <v>0.87</v>
      </c>
      <c r="AZ33">
        <v>0.96</v>
      </c>
      <c r="BA33">
        <v>0.87</v>
      </c>
      <c r="BB33">
        <v>0.57999999999999996</v>
      </c>
      <c r="BC33">
        <v>0.57999999999999996</v>
      </c>
      <c r="BD33">
        <v>1.35</v>
      </c>
      <c r="BE33">
        <v>0.39</v>
      </c>
      <c r="BF33">
        <v>0.96</v>
      </c>
      <c r="BG33">
        <v>0.39</v>
      </c>
      <c r="BH33">
        <v>0.39</v>
      </c>
      <c r="BI33">
        <v>0.39</v>
      </c>
      <c r="BJ33">
        <v>0.77</v>
      </c>
      <c r="BK33">
        <v>0.48</v>
      </c>
      <c r="BL33">
        <v>2.9</v>
      </c>
      <c r="BM33">
        <v>0.68</v>
      </c>
      <c r="BN33">
        <v>0.57999999999999996</v>
      </c>
      <c r="BO33">
        <v>0.39</v>
      </c>
      <c r="BP33">
        <v>0</v>
      </c>
      <c r="BQ33">
        <v>24.5</v>
      </c>
      <c r="BR33">
        <v>10.5</v>
      </c>
    </row>
    <row r="34" spans="1:70">
      <c r="A34" t="s">
        <v>283</v>
      </c>
      <c r="G34" t="s">
        <v>76</v>
      </c>
      <c r="H34" s="115">
        <v>320.15999999999991</v>
      </c>
      <c r="I34" s="88">
        <v>167.23</v>
      </c>
      <c r="J34" s="88">
        <v>13.8</v>
      </c>
      <c r="K34" s="88">
        <v>0.96</v>
      </c>
      <c r="L34" s="88">
        <v>9.17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13.22</v>
      </c>
      <c r="X34">
        <v>7.72</v>
      </c>
      <c r="Y34">
        <v>4.96</v>
      </c>
      <c r="Z34">
        <v>26.57</v>
      </c>
      <c r="AA34">
        <v>0.96</v>
      </c>
      <c r="AB34">
        <v>42.86</v>
      </c>
      <c r="AC34">
        <v>28.95</v>
      </c>
      <c r="AD34">
        <v>9.65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38.119999999999997</v>
      </c>
      <c r="AK34">
        <v>60.8</v>
      </c>
      <c r="AL34">
        <v>0</v>
      </c>
      <c r="AM34">
        <v>14.48</v>
      </c>
      <c r="AN34">
        <v>32.159999999999997</v>
      </c>
      <c r="AO34">
        <v>22.17</v>
      </c>
      <c r="AP34">
        <v>21.78</v>
      </c>
      <c r="AQ34">
        <v>9.17</v>
      </c>
      <c r="AR34">
        <v>0</v>
      </c>
      <c r="AS34">
        <v>0</v>
      </c>
      <c r="AT34">
        <v>115.8</v>
      </c>
      <c r="AU34">
        <v>0.73</v>
      </c>
      <c r="AV34">
        <v>0.38</v>
      </c>
      <c r="AW34">
        <v>0.47</v>
      </c>
      <c r="AX34">
        <v>0.84</v>
      </c>
      <c r="AY34">
        <v>0.87</v>
      </c>
      <c r="AZ34">
        <v>0.96</v>
      </c>
      <c r="BA34">
        <v>0.87</v>
      </c>
      <c r="BB34">
        <v>0.57999999999999996</v>
      </c>
      <c r="BC34">
        <v>0.57999999999999996</v>
      </c>
      <c r="BD34">
        <v>1.35</v>
      </c>
      <c r="BE34">
        <v>0.39</v>
      </c>
      <c r="BF34">
        <v>0.96</v>
      </c>
      <c r="BG34">
        <v>0.39</v>
      </c>
      <c r="BH34">
        <v>0.39</v>
      </c>
      <c r="BI34">
        <v>0.39</v>
      </c>
      <c r="BJ34">
        <v>0.77</v>
      </c>
      <c r="BK34">
        <v>0.48</v>
      </c>
      <c r="BL34">
        <v>2.9</v>
      </c>
      <c r="BM34">
        <v>0.68</v>
      </c>
      <c r="BN34">
        <v>0.57999999999999996</v>
      </c>
      <c r="BO34">
        <v>0.39</v>
      </c>
      <c r="BP34">
        <v>0</v>
      </c>
      <c r="BQ34">
        <v>32.200000000000003</v>
      </c>
      <c r="BR34">
        <v>13.8</v>
      </c>
    </row>
    <row r="35" spans="1:70">
      <c r="A35" t="s">
        <v>298</v>
      </c>
      <c r="G35" t="s">
        <v>77</v>
      </c>
      <c r="H35" s="115">
        <v>329.98999999999995</v>
      </c>
      <c r="I35" s="88">
        <v>171.42999999999998</v>
      </c>
      <c r="J35" s="88">
        <v>13.770000000000001</v>
      </c>
      <c r="K35" s="88">
        <v>0.96</v>
      </c>
      <c r="L35" s="88">
        <v>9.17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13.22</v>
      </c>
      <c r="X35">
        <v>7.72</v>
      </c>
      <c r="Y35">
        <v>4.96</v>
      </c>
      <c r="Z35">
        <v>26.57</v>
      </c>
      <c r="AA35">
        <v>0.96</v>
      </c>
      <c r="AB35">
        <v>42.86</v>
      </c>
      <c r="AC35">
        <v>28.95</v>
      </c>
      <c r="AD35">
        <v>9.65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38.119999999999997</v>
      </c>
      <c r="AK35">
        <v>60.8</v>
      </c>
      <c r="AL35">
        <v>0</v>
      </c>
      <c r="AM35">
        <v>14.48</v>
      </c>
      <c r="AN35">
        <v>32.159999999999997</v>
      </c>
      <c r="AO35">
        <v>22.17</v>
      </c>
      <c r="AP35">
        <v>21.78</v>
      </c>
      <c r="AQ35">
        <v>9.17</v>
      </c>
      <c r="AR35">
        <v>0</v>
      </c>
      <c r="AS35">
        <v>0</v>
      </c>
      <c r="AT35">
        <v>115.8</v>
      </c>
      <c r="AU35">
        <v>0.86</v>
      </c>
      <c r="AV35">
        <v>0.36</v>
      </c>
      <c r="AW35">
        <v>0.46</v>
      </c>
      <c r="AX35">
        <v>0.84</v>
      </c>
      <c r="AY35">
        <v>0.87</v>
      </c>
      <c r="AZ35">
        <v>0.92</v>
      </c>
      <c r="BA35">
        <v>0.87</v>
      </c>
      <c r="BB35">
        <v>0.55000000000000004</v>
      </c>
      <c r="BC35">
        <v>0.55000000000000004</v>
      </c>
      <c r="BD35">
        <v>1.35</v>
      </c>
      <c r="BE35">
        <v>0.39</v>
      </c>
      <c r="BF35">
        <v>0.96</v>
      </c>
      <c r="BG35">
        <v>0.39</v>
      </c>
      <c r="BH35">
        <v>0.39</v>
      </c>
      <c r="BI35">
        <v>0.39</v>
      </c>
      <c r="BJ35">
        <v>0.77</v>
      </c>
      <c r="BK35">
        <v>0.48</v>
      </c>
      <c r="BL35">
        <v>2.9</v>
      </c>
      <c r="BM35">
        <v>0.68</v>
      </c>
      <c r="BN35">
        <v>0.57999999999999996</v>
      </c>
      <c r="BO35">
        <v>0.39</v>
      </c>
      <c r="BP35">
        <v>0</v>
      </c>
      <c r="BQ35">
        <v>42</v>
      </c>
      <c r="BR35">
        <v>18</v>
      </c>
    </row>
    <row r="36" spans="1:70">
      <c r="A36" t="s">
        <v>331</v>
      </c>
      <c r="G36" t="s">
        <v>78</v>
      </c>
      <c r="H36" s="115">
        <v>336.98999999999995</v>
      </c>
      <c r="I36" s="88">
        <v>174.42999999999998</v>
      </c>
      <c r="J36" s="88">
        <v>13.770000000000001</v>
      </c>
      <c r="K36" s="88">
        <v>0.96</v>
      </c>
      <c r="L36" s="88">
        <v>9.17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13.22</v>
      </c>
      <c r="X36">
        <v>7.72</v>
      </c>
      <c r="Y36">
        <v>4.96</v>
      </c>
      <c r="Z36">
        <v>26.57</v>
      </c>
      <c r="AA36">
        <v>0.96</v>
      </c>
      <c r="AB36">
        <v>42.86</v>
      </c>
      <c r="AC36">
        <v>28.95</v>
      </c>
      <c r="AD36">
        <v>9.65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38.119999999999997</v>
      </c>
      <c r="AK36">
        <v>60.8</v>
      </c>
      <c r="AL36">
        <v>0</v>
      </c>
      <c r="AM36">
        <v>14.48</v>
      </c>
      <c r="AN36">
        <v>32.159999999999997</v>
      </c>
      <c r="AO36">
        <v>22.17</v>
      </c>
      <c r="AP36">
        <v>21.78</v>
      </c>
      <c r="AQ36">
        <v>9.17</v>
      </c>
      <c r="AR36">
        <v>0</v>
      </c>
      <c r="AS36">
        <v>0</v>
      </c>
      <c r="AT36">
        <v>115.8</v>
      </c>
      <c r="AU36">
        <v>0.86</v>
      </c>
      <c r="AV36">
        <v>0.36</v>
      </c>
      <c r="AW36">
        <v>0.46</v>
      </c>
      <c r="AX36">
        <v>0.84</v>
      </c>
      <c r="AY36">
        <v>0.87</v>
      </c>
      <c r="AZ36">
        <v>0.92</v>
      </c>
      <c r="BA36">
        <v>0.87</v>
      </c>
      <c r="BB36">
        <v>0.55000000000000004</v>
      </c>
      <c r="BC36">
        <v>0.55000000000000004</v>
      </c>
      <c r="BD36">
        <v>1.35</v>
      </c>
      <c r="BE36">
        <v>0.39</v>
      </c>
      <c r="BF36">
        <v>0.96</v>
      </c>
      <c r="BG36">
        <v>0.39</v>
      </c>
      <c r="BH36">
        <v>0.39</v>
      </c>
      <c r="BI36">
        <v>0.39</v>
      </c>
      <c r="BJ36">
        <v>0.77</v>
      </c>
      <c r="BK36">
        <v>0.48</v>
      </c>
      <c r="BL36">
        <v>2.9</v>
      </c>
      <c r="BM36">
        <v>0.68</v>
      </c>
      <c r="BN36">
        <v>0.57999999999999996</v>
      </c>
      <c r="BO36">
        <v>0.39</v>
      </c>
      <c r="BP36">
        <v>0</v>
      </c>
      <c r="BQ36">
        <v>49</v>
      </c>
      <c r="BR36">
        <v>21</v>
      </c>
    </row>
    <row r="37" spans="1:70">
      <c r="A37" t="s">
        <v>332</v>
      </c>
      <c r="G37" t="s">
        <v>79</v>
      </c>
      <c r="H37" s="115">
        <v>343.28999999999996</v>
      </c>
      <c r="I37" s="88">
        <v>177.12999999999997</v>
      </c>
      <c r="J37" s="88">
        <v>13.770000000000001</v>
      </c>
      <c r="K37" s="88">
        <v>0.96</v>
      </c>
      <c r="L37" s="88">
        <v>9.17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13.22</v>
      </c>
      <c r="X37">
        <v>7.72</v>
      </c>
      <c r="Y37">
        <v>4.96</v>
      </c>
      <c r="Z37">
        <v>26.57</v>
      </c>
      <c r="AA37">
        <v>0.96</v>
      </c>
      <c r="AB37">
        <v>42.86</v>
      </c>
      <c r="AC37">
        <v>28.95</v>
      </c>
      <c r="AD37">
        <v>9.65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38.119999999999997</v>
      </c>
      <c r="AK37">
        <v>60.8</v>
      </c>
      <c r="AL37">
        <v>0</v>
      </c>
      <c r="AM37">
        <v>14.48</v>
      </c>
      <c r="AN37">
        <v>32.159999999999997</v>
      </c>
      <c r="AO37">
        <v>22.17</v>
      </c>
      <c r="AP37">
        <v>21.78</v>
      </c>
      <c r="AQ37">
        <v>9.17</v>
      </c>
      <c r="AR37">
        <v>0</v>
      </c>
      <c r="AS37">
        <v>0</v>
      </c>
      <c r="AT37">
        <v>115.8</v>
      </c>
      <c r="AU37">
        <v>0.86</v>
      </c>
      <c r="AV37">
        <v>0.36</v>
      </c>
      <c r="AW37">
        <v>0.46</v>
      </c>
      <c r="AX37">
        <v>0.84</v>
      </c>
      <c r="AY37">
        <v>0.87</v>
      </c>
      <c r="AZ37">
        <v>0.92</v>
      </c>
      <c r="BA37">
        <v>0.87</v>
      </c>
      <c r="BB37">
        <v>0.55000000000000004</v>
      </c>
      <c r="BC37">
        <v>0.55000000000000004</v>
      </c>
      <c r="BD37">
        <v>1.35</v>
      </c>
      <c r="BE37">
        <v>0.39</v>
      </c>
      <c r="BF37">
        <v>0.96</v>
      </c>
      <c r="BG37">
        <v>0.39</v>
      </c>
      <c r="BH37">
        <v>0.39</v>
      </c>
      <c r="BI37">
        <v>0.39</v>
      </c>
      <c r="BJ37">
        <v>0.77</v>
      </c>
      <c r="BK37">
        <v>0.48</v>
      </c>
      <c r="BL37">
        <v>2.9</v>
      </c>
      <c r="BM37">
        <v>0.68</v>
      </c>
      <c r="BN37">
        <v>0.57999999999999996</v>
      </c>
      <c r="BO37">
        <v>0.39</v>
      </c>
      <c r="BP37">
        <v>0</v>
      </c>
      <c r="BQ37">
        <v>55.3</v>
      </c>
      <c r="BR37">
        <v>23.7</v>
      </c>
    </row>
    <row r="38" spans="1:70">
      <c r="A38" t="s">
        <v>333</v>
      </c>
      <c r="G38" t="s">
        <v>80</v>
      </c>
      <c r="H38" s="115">
        <v>350.98999999999995</v>
      </c>
      <c r="I38" s="88">
        <v>180.42999999999998</v>
      </c>
      <c r="J38" s="88">
        <v>13.770000000000001</v>
      </c>
      <c r="K38" s="88">
        <v>0.96</v>
      </c>
      <c r="L38" s="88">
        <v>9.17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13.22</v>
      </c>
      <c r="X38">
        <v>7.72</v>
      </c>
      <c r="Y38">
        <v>4.96</v>
      </c>
      <c r="Z38">
        <v>26.57</v>
      </c>
      <c r="AA38">
        <v>0.96</v>
      </c>
      <c r="AB38">
        <v>42.86</v>
      </c>
      <c r="AC38">
        <v>28.95</v>
      </c>
      <c r="AD38">
        <v>9.65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38.119999999999997</v>
      </c>
      <c r="AK38">
        <v>60.8</v>
      </c>
      <c r="AL38">
        <v>0</v>
      </c>
      <c r="AM38">
        <v>14.48</v>
      </c>
      <c r="AN38">
        <v>32.159999999999997</v>
      </c>
      <c r="AO38">
        <v>22.17</v>
      </c>
      <c r="AP38">
        <v>21.78</v>
      </c>
      <c r="AQ38">
        <v>9.17</v>
      </c>
      <c r="AR38">
        <v>0</v>
      </c>
      <c r="AS38">
        <v>0</v>
      </c>
      <c r="AT38">
        <v>115.8</v>
      </c>
      <c r="AU38">
        <v>0.86</v>
      </c>
      <c r="AV38">
        <v>0.36</v>
      </c>
      <c r="AW38">
        <v>0.46</v>
      </c>
      <c r="AX38">
        <v>0.84</v>
      </c>
      <c r="AY38">
        <v>0.87</v>
      </c>
      <c r="AZ38">
        <v>0.92</v>
      </c>
      <c r="BA38">
        <v>0.87</v>
      </c>
      <c r="BB38">
        <v>0.55000000000000004</v>
      </c>
      <c r="BC38">
        <v>0.55000000000000004</v>
      </c>
      <c r="BD38">
        <v>1.35</v>
      </c>
      <c r="BE38">
        <v>0.39</v>
      </c>
      <c r="BF38">
        <v>0.96</v>
      </c>
      <c r="BG38">
        <v>0.39</v>
      </c>
      <c r="BH38">
        <v>0.39</v>
      </c>
      <c r="BI38">
        <v>0.39</v>
      </c>
      <c r="BJ38">
        <v>0.77</v>
      </c>
      <c r="BK38">
        <v>0.48</v>
      </c>
      <c r="BL38">
        <v>2.9</v>
      </c>
      <c r="BM38">
        <v>0.68</v>
      </c>
      <c r="BN38">
        <v>0.57999999999999996</v>
      </c>
      <c r="BO38">
        <v>0.39</v>
      </c>
      <c r="BP38">
        <v>0</v>
      </c>
      <c r="BQ38">
        <v>63</v>
      </c>
      <c r="BR38">
        <v>27</v>
      </c>
    </row>
    <row r="39" spans="1:70">
      <c r="A39" t="s">
        <v>334</v>
      </c>
      <c r="G39" t="s">
        <v>81</v>
      </c>
      <c r="H39" s="115">
        <v>361.04999999999995</v>
      </c>
      <c r="I39" s="88">
        <v>183.42999999999998</v>
      </c>
      <c r="J39" s="88">
        <v>13.770000000000001</v>
      </c>
      <c r="K39" s="88">
        <v>44.38</v>
      </c>
      <c r="L39" s="88">
        <v>9.17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13.22</v>
      </c>
      <c r="X39">
        <v>7.72</v>
      </c>
      <c r="Y39">
        <v>8.02</v>
      </c>
      <c r="Z39">
        <v>26.57</v>
      </c>
      <c r="AA39">
        <v>0.96</v>
      </c>
      <c r="AB39">
        <v>42.86</v>
      </c>
      <c r="AC39">
        <v>28.95</v>
      </c>
      <c r="AD39">
        <v>9.65</v>
      </c>
      <c r="AE39">
        <v>0</v>
      </c>
      <c r="AF39">
        <v>0</v>
      </c>
      <c r="AG39">
        <v>0</v>
      </c>
      <c r="AH39">
        <v>0</v>
      </c>
      <c r="AI39">
        <v>19.3</v>
      </c>
      <c r="AJ39">
        <v>38.119999999999997</v>
      </c>
      <c r="AK39">
        <v>60.8</v>
      </c>
      <c r="AL39">
        <v>0</v>
      </c>
      <c r="AM39">
        <v>14.48</v>
      </c>
      <c r="AN39">
        <v>32.159999999999997</v>
      </c>
      <c r="AO39">
        <v>22.17</v>
      </c>
      <c r="AP39">
        <v>21.78</v>
      </c>
      <c r="AQ39">
        <v>9.17</v>
      </c>
      <c r="AR39">
        <v>0</v>
      </c>
      <c r="AS39">
        <v>24.12</v>
      </c>
      <c r="AT39">
        <v>115.8</v>
      </c>
      <c r="AU39">
        <v>0.86</v>
      </c>
      <c r="AV39">
        <v>0.36</v>
      </c>
      <c r="AW39">
        <v>0.46</v>
      </c>
      <c r="AX39">
        <v>0.84</v>
      </c>
      <c r="AY39">
        <v>0.87</v>
      </c>
      <c r="AZ39">
        <v>0.92</v>
      </c>
      <c r="BA39">
        <v>0.87</v>
      </c>
      <c r="BB39">
        <v>0.55000000000000004</v>
      </c>
      <c r="BC39">
        <v>0.55000000000000004</v>
      </c>
      <c r="BD39">
        <v>1.35</v>
      </c>
      <c r="BE39">
        <v>0.39</v>
      </c>
      <c r="BF39">
        <v>0.96</v>
      </c>
      <c r="BG39">
        <v>0.39</v>
      </c>
      <c r="BH39">
        <v>0.39</v>
      </c>
      <c r="BI39">
        <v>0.39</v>
      </c>
      <c r="BJ39">
        <v>0.77</v>
      </c>
      <c r="BK39">
        <v>0.48</v>
      </c>
      <c r="BL39">
        <v>2.9</v>
      </c>
      <c r="BM39">
        <v>0.68</v>
      </c>
      <c r="BN39">
        <v>0.57999999999999996</v>
      </c>
      <c r="BO39">
        <v>0.39</v>
      </c>
      <c r="BP39">
        <v>0</v>
      </c>
      <c r="BQ39">
        <v>70</v>
      </c>
      <c r="BR39">
        <v>30</v>
      </c>
    </row>
    <row r="40" spans="1:70">
      <c r="A40" t="s">
        <v>355</v>
      </c>
      <c r="G40" t="s">
        <v>82</v>
      </c>
      <c r="H40" s="115">
        <v>363.84999999999997</v>
      </c>
      <c r="I40" s="88">
        <v>184.62999999999997</v>
      </c>
      <c r="J40" s="88">
        <v>13.770000000000001</v>
      </c>
      <c r="K40" s="88">
        <v>44.38</v>
      </c>
      <c r="L40" s="88">
        <v>9.17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13.22</v>
      </c>
      <c r="X40">
        <v>7.72</v>
      </c>
      <c r="Y40">
        <v>8.02</v>
      </c>
      <c r="Z40">
        <v>26.57</v>
      </c>
      <c r="AA40">
        <v>0.96</v>
      </c>
      <c r="AB40">
        <v>42.86</v>
      </c>
      <c r="AC40">
        <v>28.95</v>
      </c>
      <c r="AD40">
        <v>9.65</v>
      </c>
      <c r="AE40">
        <v>0</v>
      </c>
      <c r="AF40">
        <v>0</v>
      </c>
      <c r="AG40">
        <v>0</v>
      </c>
      <c r="AH40">
        <v>0</v>
      </c>
      <c r="AI40">
        <v>19.3</v>
      </c>
      <c r="AJ40">
        <v>38.119999999999997</v>
      </c>
      <c r="AK40">
        <v>60.8</v>
      </c>
      <c r="AL40">
        <v>0</v>
      </c>
      <c r="AM40">
        <v>14.48</v>
      </c>
      <c r="AN40">
        <v>32.159999999999997</v>
      </c>
      <c r="AO40">
        <v>22.17</v>
      </c>
      <c r="AP40">
        <v>21.78</v>
      </c>
      <c r="AQ40">
        <v>9.17</v>
      </c>
      <c r="AR40">
        <v>0</v>
      </c>
      <c r="AS40">
        <v>24.12</v>
      </c>
      <c r="AT40">
        <v>115.8</v>
      </c>
      <c r="AU40">
        <v>0.86</v>
      </c>
      <c r="AV40">
        <v>0.36</v>
      </c>
      <c r="AW40">
        <v>0.46</v>
      </c>
      <c r="AX40">
        <v>0.84</v>
      </c>
      <c r="AY40">
        <v>0.87</v>
      </c>
      <c r="AZ40">
        <v>0.92</v>
      </c>
      <c r="BA40">
        <v>0.87</v>
      </c>
      <c r="BB40">
        <v>0.55000000000000004</v>
      </c>
      <c r="BC40">
        <v>0.55000000000000004</v>
      </c>
      <c r="BD40">
        <v>1.35</v>
      </c>
      <c r="BE40">
        <v>0.39</v>
      </c>
      <c r="BF40">
        <v>0.96</v>
      </c>
      <c r="BG40">
        <v>0.39</v>
      </c>
      <c r="BH40">
        <v>0.39</v>
      </c>
      <c r="BI40">
        <v>0.39</v>
      </c>
      <c r="BJ40">
        <v>0.77</v>
      </c>
      <c r="BK40">
        <v>0.48</v>
      </c>
      <c r="BL40">
        <v>2.9</v>
      </c>
      <c r="BM40">
        <v>0.68</v>
      </c>
      <c r="BN40">
        <v>0.57999999999999996</v>
      </c>
      <c r="BO40">
        <v>0.39</v>
      </c>
      <c r="BP40">
        <v>0</v>
      </c>
      <c r="BQ40">
        <v>72.8</v>
      </c>
      <c r="BR40">
        <v>31.2</v>
      </c>
    </row>
    <row r="41" spans="1:70">
      <c r="A41" t="s">
        <v>356</v>
      </c>
      <c r="G41" t="s">
        <v>83</v>
      </c>
      <c r="H41" s="115">
        <v>369.44999999999993</v>
      </c>
      <c r="I41" s="88">
        <v>187.02999999999997</v>
      </c>
      <c r="J41" s="88">
        <v>13.770000000000001</v>
      </c>
      <c r="K41" s="88">
        <v>44.38</v>
      </c>
      <c r="L41" s="88">
        <v>9.17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13.22</v>
      </c>
      <c r="X41">
        <v>7.72</v>
      </c>
      <c r="Y41">
        <v>8.02</v>
      </c>
      <c r="Z41">
        <v>26.57</v>
      </c>
      <c r="AA41">
        <v>0.96</v>
      </c>
      <c r="AB41">
        <v>42.86</v>
      </c>
      <c r="AC41">
        <v>28.95</v>
      </c>
      <c r="AD41">
        <v>9.65</v>
      </c>
      <c r="AE41">
        <v>0</v>
      </c>
      <c r="AF41">
        <v>0</v>
      </c>
      <c r="AG41">
        <v>0</v>
      </c>
      <c r="AH41">
        <v>0</v>
      </c>
      <c r="AI41">
        <v>19.3</v>
      </c>
      <c r="AJ41">
        <v>38.119999999999997</v>
      </c>
      <c r="AK41">
        <v>60.8</v>
      </c>
      <c r="AL41">
        <v>0</v>
      </c>
      <c r="AM41">
        <v>14.48</v>
      </c>
      <c r="AN41">
        <v>32.159999999999997</v>
      </c>
      <c r="AO41">
        <v>22.17</v>
      </c>
      <c r="AP41">
        <v>21.78</v>
      </c>
      <c r="AQ41">
        <v>9.17</v>
      </c>
      <c r="AR41">
        <v>0</v>
      </c>
      <c r="AS41">
        <v>24.12</v>
      </c>
      <c r="AT41">
        <v>115.8</v>
      </c>
      <c r="AU41">
        <v>0.86</v>
      </c>
      <c r="AV41">
        <v>0.36</v>
      </c>
      <c r="AW41">
        <v>0.46</v>
      </c>
      <c r="AX41">
        <v>0.84</v>
      </c>
      <c r="AY41">
        <v>0.87</v>
      </c>
      <c r="AZ41">
        <v>0.92</v>
      </c>
      <c r="BA41">
        <v>0.87</v>
      </c>
      <c r="BB41">
        <v>0.55000000000000004</v>
      </c>
      <c r="BC41">
        <v>0.55000000000000004</v>
      </c>
      <c r="BD41">
        <v>1.35</v>
      </c>
      <c r="BE41">
        <v>0.39</v>
      </c>
      <c r="BF41">
        <v>0.96</v>
      </c>
      <c r="BG41">
        <v>0.39</v>
      </c>
      <c r="BH41">
        <v>0.39</v>
      </c>
      <c r="BI41">
        <v>0.39</v>
      </c>
      <c r="BJ41">
        <v>0.77</v>
      </c>
      <c r="BK41">
        <v>0.48</v>
      </c>
      <c r="BL41">
        <v>2.9</v>
      </c>
      <c r="BM41">
        <v>0.68</v>
      </c>
      <c r="BN41">
        <v>0.57999999999999996</v>
      </c>
      <c r="BO41">
        <v>0.39</v>
      </c>
      <c r="BP41">
        <v>0</v>
      </c>
      <c r="BQ41">
        <v>78.400000000000006</v>
      </c>
      <c r="BR41">
        <v>33.6</v>
      </c>
    </row>
    <row r="42" spans="1:70">
      <c r="A42" t="s">
        <v>357</v>
      </c>
      <c r="G42" t="s">
        <v>84</v>
      </c>
      <c r="H42" s="115">
        <v>373.65</v>
      </c>
      <c r="I42" s="88">
        <v>188.82999999999998</v>
      </c>
      <c r="J42" s="88">
        <v>13.770000000000001</v>
      </c>
      <c r="K42" s="88">
        <v>44.38</v>
      </c>
      <c r="L42" s="88">
        <v>9.17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13.22</v>
      </c>
      <c r="X42">
        <v>7.72</v>
      </c>
      <c r="Y42">
        <v>8.02</v>
      </c>
      <c r="Z42">
        <v>26.57</v>
      </c>
      <c r="AA42">
        <v>0.96</v>
      </c>
      <c r="AB42">
        <v>42.86</v>
      </c>
      <c r="AC42">
        <v>28.95</v>
      </c>
      <c r="AD42">
        <v>9.65</v>
      </c>
      <c r="AE42">
        <v>0</v>
      </c>
      <c r="AF42">
        <v>0</v>
      </c>
      <c r="AG42">
        <v>0</v>
      </c>
      <c r="AH42">
        <v>0</v>
      </c>
      <c r="AI42">
        <v>19.3</v>
      </c>
      <c r="AJ42">
        <v>38.119999999999997</v>
      </c>
      <c r="AK42">
        <v>60.8</v>
      </c>
      <c r="AL42">
        <v>0</v>
      </c>
      <c r="AM42">
        <v>14.48</v>
      </c>
      <c r="AN42">
        <v>32.159999999999997</v>
      </c>
      <c r="AO42">
        <v>22.17</v>
      </c>
      <c r="AP42">
        <v>21.78</v>
      </c>
      <c r="AQ42">
        <v>9.17</v>
      </c>
      <c r="AR42">
        <v>0</v>
      </c>
      <c r="AS42">
        <v>24.12</v>
      </c>
      <c r="AT42">
        <v>115.8</v>
      </c>
      <c r="AU42">
        <v>0.86</v>
      </c>
      <c r="AV42">
        <v>0.36</v>
      </c>
      <c r="AW42">
        <v>0.46</v>
      </c>
      <c r="AX42">
        <v>0.84</v>
      </c>
      <c r="AY42">
        <v>0.87</v>
      </c>
      <c r="AZ42">
        <v>0.92</v>
      </c>
      <c r="BA42">
        <v>0.87</v>
      </c>
      <c r="BB42">
        <v>0.55000000000000004</v>
      </c>
      <c r="BC42">
        <v>0.55000000000000004</v>
      </c>
      <c r="BD42">
        <v>1.35</v>
      </c>
      <c r="BE42">
        <v>0.39</v>
      </c>
      <c r="BF42">
        <v>0.96</v>
      </c>
      <c r="BG42">
        <v>0.39</v>
      </c>
      <c r="BH42">
        <v>0.39</v>
      </c>
      <c r="BI42">
        <v>0.39</v>
      </c>
      <c r="BJ42">
        <v>0.77</v>
      </c>
      <c r="BK42">
        <v>0.48</v>
      </c>
      <c r="BL42">
        <v>2.9</v>
      </c>
      <c r="BM42">
        <v>0.68</v>
      </c>
      <c r="BN42">
        <v>0.57999999999999996</v>
      </c>
      <c r="BO42">
        <v>0.39</v>
      </c>
      <c r="BP42">
        <v>0</v>
      </c>
      <c r="BQ42">
        <v>82.6</v>
      </c>
      <c r="BR42">
        <v>35.4</v>
      </c>
    </row>
    <row r="43" spans="1:70">
      <c r="A43" t="s">
        <v>363</v>
      </c>
      <c r="G43" t="s">
        <v>85</v>
      </c>
      <c r="H43" s="115">
        <v>377.84999999999997</v>
      </c>
      <c r="I43" s="88">
        <v>190.63</v>
      </c>
      <c r="J43" s="88">
        <v>13.770000000000001</v>
      </c>
      <c r="K43" s="88">
        <v>44.38</v>
      </c>
      <c r="L43" s="88">
        <v>3.38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13.22</v>
      </c>
      <c r="X43">
        <v>7.72</v>
      </c>
      <c r="Y43">
        <v>8.02</v>
      </c>
      <c r="Z43">
        <v>26.57</v>
      </c>
      <c r="AA43">
        <v>0.96</v>
      </c>
      <c r="AB43">
        <v>42.86</v>
      </c>
      <c r="AC43">
        <v>28.95</v>
      </c>
      <c r="AD43">
        <v>9.65</v>
      </c>
      <c r="AE43">
        <v>0</v>
      </c>
      <c r="AF43">
        <v>0</v>
      </c>
      <c r="AG43">
        <v>0</v>
      </c>
      <c r="AH43">
        <v>0</v>
      </c>
      <c r="AI43">
        <v>19.3</v>
      </c>
      <c r="AJ43">
        <v>38.119999999999997</v>
      </c>
      <c r="AK43">
        <v>60.8</v>
      </c>
      <c r="AL43">
        <v>0</v>
      </c>
      <c r="AM43">
        <v>14.48</v>
      </c>
      <c r="AN43">
        <v>32.159999999999997</v>
      </c>
      <c r="AO43">
        <v>22.17</v>
      </c>
      <c r="AP43">
        <v>21.78</v>
      </c>
      <c r="AQ43">
        <v>3.38</v>
      </c>
      <c r="AR43">
        <v>0</v>
      </c>
      <c r="AS43">
        <v>24.12</v>
      </c>
      <c r="AT43">
        <v>115.8</v>
      </c>
      <c r="AU43">
        <v>0.86</v>
      </c>
      <c r="AV43">
        <v>0.36</v>
      </c>
      <c r="AW43">
        <v>0.46</v>
      </c>
      <c r="AX43">
        <v>0.84</v>
      </c>
      <c r="AY43">
        <v>0.87</v>
      </c>
      <c r="AZ43">
        <v>0.92</v>
      </c>
      <c r="BA43">
        <v>0.87</v>
      </c>
      <c r="BB43">
        <v>0.55000000000000004</v>
      </c>
      <c r="BC43">
        <v>0.55000000000000004</v>
      </c>
      <c r="BD43">
        <v>1.35</v>
      </c>
      <c r="BE43">
        <v>0.39</v>
      </c>
      <c r="BF43">
        <v>0.96</v>
      </c>
      <c r="BG43">
        <v>0.39</v>
      </c>
      <c r="BH43">
        <v>0.39</v>
      </c>
      <c r="BI43">
        <v>0.39</v>
      </c>
      <c r="BJ43">
        <v>0.77</v>
      </c>
      <c r="BK43">
        <v>0.48</v>
      </c>
      <c r="BL43">
        <v>2.9</v>
      </c>
      <c r="BM43">
        <v>0.68</v>
      </c>
      <c r="BN43">
        <v>0.57999999999999996</v>
      </c>
      <c r="BO43">
        <v>0.39</v>
      </c>
      <c r="BP43">
        <v>0</v>
      </c>
      <c r="BQ43">
        <v>86.8</v>
      </c>
      <c r="BR43">
        <v>37.200000000000003</v>
      </c>
    </row>
    <row r="44" spans="1:70">
      <c r="A44" t="s">
        <v>367</v>
      </c>
      <c r="G44" t="s">
        <v>86</v>
      </c>
      <c r="H44" s="115">
        <v>382.04999999999995</v>
      </c>
      <c r="I44" s="88">
        <v>192.42999999999998</v>
      </c>
      <c r="J44" s="88">
        <v>13.770000000000001</v>
      </c>
      <c r="K44" s="88">
        <v>44.38</v>
      </c>
      <c r="L44" s="88">
        <v>3.38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13.22</v>
      </c>
      <c r="X44">
        <v>7.72</v>
      </c>
      <c r="Y44">
        <v>8.02</v>
      </c>
      <c r="Z44">
        <v>26.57</v>
      </c>
      <c r="AA44">
        <v>0.96</v>
      </c>
      <c r="AB44">
        <v>42.86</v>
      </c>
      <c r="AC44">
        <v>28.95</v>
      </c>
      <c r="AD44">
        <v>9.65</v>
      </c>
      <c r="AE44">
        <v>0</v>
      </c>
      <c r="AF44">
        <v>0</v>
      </c>
      <c r="AG44">
        <v>0</v>
      </c>
      <c r="AH44">
        <v>0</v>
      </c>
      <c r="AI44">
        <v>19.3</v>
      </c>
      <c r="AJ44">
        <v>38.119999999999997</v>
      </c>
      <c r="AK44">
        <v>60.8</v>
      </c>
      <c r="AL44">
        <v>0</v>
      </c>
      <c r="AM44">
        <v>14.48</v>
      </c>
      <c r="AN44">
        <v>32.159999999999997</v>
      </c>
      <c r="AO44">
        <v>22.17</v>
      </c>
      <c r="AP44">
        <v>21.78</v>
      </c>
      <c r="AQ44">
        <v>3.38</v>
      </c>
      <c r="AR44">
        <v>0</v>
      </c>
      <c r="AS44">
        <v>24.12</v>
      </c>
      <c r="AT44">
        <v>115.8</v>
      </c>
      <c r="AU44">
        <v>0.86</v>
      </c>
      <c r="AV44">
        <v>0.36</v>
      </c>
      <c r="AW44">
        <v>0.46</v>
      </c>
      <c r="AX44">
        <v>0.84</v>
      </c>
      <c r="AY44">
        <v>0.87</v>
      </c>
      <c r="AZ44">
        <v>0.92</v>
      </c>
      <c r="BA44">
        <v>0.87</v>
      </c>
      <c r="BB44">
        <v>0.55000000000000004</v>
      </c>
      <c r="BC44">
        <v>0.55000000000000004</v>
      </c>
      <c r="BD44">
        <v>1.35</v>
      </c>
      <c r="BE44">
        <v>0.39</v>
      </c>
      <c r="BF44">
        <v>0.96</v>
      </c>
      <c r="BG44">
        <v>0.39</v>
      </c>
      <c r="BH44">
        <v>0.39</v>
      </c>
      <c r="BI44">
        <v>0.39</v>
      </c>
      <c r="BJ44">
        <v>0.77</v>
      </c>
      <c r="BK44">
        <v>0.48</v>
      </c>
      <c r="BL44">
        <v>2.9</v>
      </c>
      <c r="BM44">
        <v>0.68</v>
      </c>
      <c r="BN44">
        <v>0.57999999999999996</v>
      </c>
      <c r="BO44">
        <v>0.39</v>
      </c>
      <c r="BP44">
        <v>0</v>
      </c>
      <c r="BQ44">
        <v>91</v>
      </c>
      <c r="BR44">
        <v>39</v>
      </c>
    </row>
    <row r="45" spans="1:70">
      <c r="A45" t="s">
        <v>390</v>
      </c>
      <c r="G45" t="s">
        <v>87</v>
      </c>
      <c r="H45" s="115">
        <v>382.04999999999995</v>
      </c>
      <c r="I45" s="88">
        <v>192.42999999999998</v>
      </c>
      <c r="J45" s="88">
        <v>13.770000000000001</v>
      </c>
      <c r="K45" s="88">
        <v>44.38</v>
      </c>
      <c r="L45" s="88">
        <v>3.38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13.22</v>
      </c>
      <c r="X45">
        <v>7.72</v>
      </c>
      <c r="Y45">
        <v>8.02</v>
      </c>
      <c r="Z45">
        <v>26.57</v>
      </c>
      <c r="AA45">
        <v>0.96</v>
      </c>
      <c r="AB45">
        <v>42.86</v>
      </c>
      <c r="AC45">
        <v>28.95</v>
      </c>
      <c r="AD45">
        <v>9.65</v>
      </c>
      <c r="AE45">
        <v>0</v>
      </c>
      <c r="AF45">
        <v>0</v>
      </c>
      <c r="AG45">
        <v>0</v>
      </c>
      <c r="AH45">
        <v>0</v>
      </c>
      <c r="AI45">
        <v>19.3</v>
      </c>
      <c r="AJ45">
        <v>38.119999999999997</v>
      </c>
      <c r="AK45">
        <v>60.8</v>
      </c>
      <c r="AL45">
        <v>0</v>
      </c>
      <c r="AM45">
        <v>14.48</v>
      </c>
      <c r="AN45">
        <v>32.159999999999997</v>
      </c>
      <c r="AO45">
        <v>22.17</v>
      </c>
      <c r="AP45">
        <v>21.78</v>
      </c>
      <c r="AQ45">
        <v>3.38</v>
      </c>
      <c r="AR45">
        <v>0</v>
      </c>
      <c r="AS45">
        <v>24.12</v>
      </c>
      <c r="AT45">
        <v>115.8</v>
      </c>
      <c r="AU45">
        <v>0.86</v>
      </c>
      <c r="AV45">
        <v>0.36</v>
      </c>
      <c r="AW45">
        <v>0.46</v>
      </c>
      <c r="AX45">
        <v>0.84</v>
      </c>
      <c r="AY45">
        <v>0.87</v>
      </c>
      <c r="AZ45">
        <v>0.92</v>
      </c>
      <c r="BA45">
        <v>0.87</v>
      </c>
      <c r="BB45">
        <v>0.55000000000000004</v>
      </c>
      <c r="BC45">
        <v>0.55000000000000004</v>
      </c>
      <c r="BD45">
        <v>1.35</v>
      </c>
      <c r="BE45">
        <v>0.39</v>
      </c>
      <c r="BF45">
        <v>0.96</v>
      </c>
      <c r="BG45">
        <v>0.39</v>
      </c>
      <c r="BH45">
        <v>0.39</v>
      </c>
      <c r="BI45">
        <v>0.39</v>
      </c>
      <c r="BJ45">
        <v>0.77</v>
      </c>
      <c r="BK45">
        <v>0.48</v>
      </c>
      <c r="BL45">
        <v>2.9</v>
      </c>
      <c r="BM45">
        <v>0.68</v>
      </c>
      <c r="BN45">
        <v>0.57999999999999996</v>
      </c>
      <c r="BO45">
        <v>0.39</v>
      </c>
      <c r="BP45">
        <v>0</v>
      </c>
      <c r="BQ45">
        <v>91</v>
      </c>
      <c r="BR45">
        <v>39</v>
      </c>
    </row>
    <row r="46" spans="1:70">
      <c r="A46" t="s">
        <v>391</v>
      </c>
      <c r="G46" t="s">
        <v>88</v>
      </c>
      <c r="H46" s="115">
        <v>382.04999999999995</v>
      </c>
      <c r="I46" s="88">
        <v>192.42999999999998</v>
      </c>
      <c r="J46" s="88">
        <v>13.770000000000001</v>
      </c>
      <c r="K46" s="88">
        <v>44.38</v>
      </c>
      <c r="L46" s="88">
        <v>3.38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13.22</v>
      </c>
      <c r="X46">
        <v>7.72</v>
      </c>
      <c r="Y46">
        <v>8.02</v>
      </c>
      <c r="Z46">
        <v>26.57</v>
      </c>
      <c r="AA46">
        <v>0.96</v>
      </c>
      <c r="AB46">
        <v>42.86</v>
      </c>
      <c r="AC46">
        <v>28.95</v>
      </c>
      <c r="AD46">
        <v>9.65</v>
      </c>
      <c r="AE46">
        <v>0</v>
      </c>
      <c r="AF46">
        <v>0</v>
      </c>
      <c r="AG46">
        <v>0</v>
      </c>
      <c r="AH46">
        <v>0</v>
      </c>
      <c r="AI46">
        <v>19.3</v>
      </c>
      <c r="AJ46">
        <v>38.119999999999997</v>
      </c>
      <c r="AK46">
        <v>60.8</v>
      </c>
      <c r="AL46">
        <v>0</v>
      </c>
      <c r="AM46">
        <v>14.48</v>
      </c>
      <c r="AN46">
        <v>32.159999999999997</v>
      </c>
      <c r="AO46">
        <v>22.17</v>
      </c>
      <c r="AP46">
        <v>21.78</v>
      </c>
      <c r="AQ46">
        <v>3.38</v>
      </c>
      <c r="AR46">
        <v>0</v>
      </c>
      <c r="AS46">
        <v>24.12</v>
      </c>
      <c r="AT46">
        <v>115.8</v>
      </c>
      <c r="AU46">
        <v>0.86</v>
      </c>
      <c r="AV46">
        <v>0.36</v>
      </c>
      <c r="AW46">
        <v>0.46</v>
      </c>
      <c r="AX46">
        <v>0.84</v>
      </c>
      <c r="AY46">
        <v>0.87</v>
      </c>
      <c r="AZ46">
        <v>0.92</v>
      </c>
      <c r="BA46">
        <v>0.87</v>
      </c>
      <c r="BB46">
        <v>0.55000000000000004</v>
      </c>
      <c r="BC46">
        <v>0.55000000000000004</v>
      </c>
      <c r="BD46">
        <v>1.35</v>
      </c>
      <c r="BE46">
        <v>0.39</v>
      </c>
      <c r="BF46">
        <v>0.96</v>
      </c>
      <c r="BG46">
        <v>0.39</v>
      </c>
      <c r="BH46">
        <v>0.39</v>
      </c>
      <c r="BI46">
        <v>0.39</v>
      </c>
      <c r="BJ46">
        <v>0.77</v>
      </c>
      <c r="BK46">
        <v>0.48</v>
      </c>
      <c r="BL46">
        <v>2.9</v>
      </c>
      <c r="BM46">
        <v>0.68</v>
      </c>
      <c r="BN46">
        <v>0.57999999999999996</v>
      </c>
      <c r="BO46">
        <v>0.39</v>
      </c>
      <c r="BP46">
        <v>0</v>
      </c>
      <c r="BQ46">
        <v>91</v>
      </c>
      <c r="BR46">
        <v>39</v>
      </c>
    </row>
    <row r="47" spans="1:70">
      <c r="A47" t="s">
        <v>395</v>
      </c>
      <c r="G47" t="s">
        <v>89</v>
      </c>
      <c r="H47" s="115">
        <v>383.44999999999993</v>
      </c>
      <c r="I47" s="88">
        <v>193.02999999999997</v>
      </c>
      <c r="J47" s="88">
        <v>13.770000000000001</v>
      </c>
      <c r="K47" s="88">
        <v>44.38</v>
      </c>
      <c r="L47" s="88">
        <v>3.38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13.22</v>
      </c>
      <c r="X47">
        <v>7.72</v>
      </c>
      <c r="Y47">
        <v>8.02</v>
      </c>
      <c r="Z47">
        <v>26.57</v>
      </c>
      <c r="AA47">
        <v>0.96</v>
      </c>
      <c r="AB47">
        <v>42.86</v>
      </c>
      <c r="AC47">
        <v>28.95</v>
      </c>
      <c r="AD47">
        <v>9.65</v>
      </c>
      <c r="AE47">
        <v>0</v>
      </c>
      <c r="AF47">
        <v>0</v>
      </c>
      <c r="AG47">
        <v>0</v>
      </c>
      <c r="AH47">
        <v>0</v>
      </c>
      <c r="AI47">
        <v>19.3</v>
      </c>
      <c r="AJ47">
        <v>38.119999999999997</v>
      </c>
      <c r="AK47">
        <v>60.8</v>
      </c>
      <c r="AL47">
        <v>0</v>
      </c>
      <c r="AM47">
        <v>14.48</v>
      </c>
      <c r="AN47">
        <v>32.159999999999997</v>
      </c>
      <c r="AO47">
        <v>22.17</v>
      </c>
      <c r="AP47">
        <v>21.78</v>
      </c>
      <c r="AQ47">
        <v>3.38</v>
      </c>
      <c r="AR47">
        <v>0</v>
      </c>
      <c r="AS47">
        <v>24.12</v>
      </c>
      <c r="AT47">
        <v>115.8</v>
      </c>
      <c r="AU47">
        <v>0.86</v>
      </c>
      <c r="AV47">
        <v>0.36</v>
      </c>
      <c r="AW47">
        <v>0.46</v>
      </c>
      <c r="AX47">
        <v>0.84</v>
      </c>
      <c r="AY47">
        <v>0.87</v>
      </c>
      <c r="AZ47">
        <v>0.92</v>
      </c>
      <c r="BA47">
        <v>0.87</v>
      </c>
      <c r="BB47">
        <v>0.55000000000000004</v>
      </c>
      <c r="BC47">
        <v>0.55000000000000004</v>
      </c>
      <c r="BD47">
        <v>1.35</v>
      </c>
      <c r="BE47">
        <v>0.39</v>
      </c>
      <c r="BF47">
        <v>0.96</v>
      </c>
      <c r="BG47">
        <v>0.39</v>
      </c>
      <c r="BH47">
        <v>0.39</v>
      </c>
      <c r="BI47">
        <v>0.39</v>
      </c>
      <c r="BJ47">
        <v>0.77</v>
      </c>
      <c r="BK47">
        <v>0.48</v>
      </c>
      <c r="BL47">
        <v>2.9</v>
      </c>
      <c r="BM47">
        <v>0.68</v>
      </c>
      <c r="BN47">
        <v>0.57999999999999996</v>
      </c>
      <c r="BO47">
        <v>0.39</v>
      </c>
      <c r="BP47">
        <v>0</v>
      </c>
      <c r="BQ47">
        <v>92.4</v>
      </c>
      <c r="BR47">
        <v>39.6</v>
      </c>
    </row>
    <row r="48" spans="1:70">
      <c r="A48" t="s">
        <v>399</v>
      </c>
      <c r="G48" t="s">
        <v>90</v>
      </c>
      <c r="H48" s="115">
        <v>385.54999999999995</v>
      </c>
      <c r="I48" s="88">
        <v>193.92999999999998</v>
      </c>
      <c r="J48" s="88">
        <v>13.770000000000001</v>
      </c>
      <c r="K48" s="88">
        <v>44.38</v>
      </c>
      <c r="L48" s="88">
        <v>3.38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13.22</v>
      </c>
      <c r="X48">
        <v>7.72</v>
      </c>
      <c r="Y48">
        <v>8.02</v>
      </c>
      <c r="Z48">
        <v>26.57</v>
      </c>
      <c r="AA48">
        <v>0.96</v>
      </c>
      <c r="AB48">
        <v>42.86</v>
      </c>
      <c r="AC48">
        <v>28.95</v>
      </c>
      <c r="AD48">
        <v>9.65</v>
      </c>
      <c r="AE48">
        <v>0</v>
      </c>
      <c r="AF48">
        <v>0</v>
      </c>
      <c r="AG48">
        <v>0</v>
      </c>
      <c r="AH48">
        <v>0</v>
      </c>
      <c r="AI48">
        <v>19.3</v>
      </c>
      <c r="AJ48">
        <v>38.119999999999997</v>
      </c>
      <c r="AK48">
        <v>60.8</v>
      </c>
      <c r="AL48">
        <v>0</v>
      </c>
      <c r="AM48">
        <v>14.48</v>
      </c>
      <c r="AN48">
        <v>32.159999999999997</v>
      </c>
      <c r="AO48">
        <v>22.17</v>
      </c>
      <c r="AP48">
        <v>21.78</v>
      </c>
      <c r="AQ48">
        <v>3.38</v>
      </c>
      <c r="AR48">
        <v>0</v>
      </c>
      <c r="AS48">
        <v>24.12</v>
      </c>
      <c r="AT48">
        <v>115.8</v>
      </c>
      <c r="AU48">
        <v>0.86</v>
      </c>
      <c r="AV48">
        <v>0.36</v>
      </c>
      <c r="AW48">
        <v>0.46</v>
      </c>
      <c r="AX48">
        <v>0.84</v>
      </c>
      <c r="AY48">
        <v>0.87</v>
      </c>
      <c r="AZ48">
        <v>0.92</v>
      </c>
      <c r="BA48">
        <v>0.87</v>
      </c>
      <c r="BB48">
        <v>0.55000000000000004</v>
      </c>
      <c r="BC48">
        <v>0.55000000000000004</v>
      </c>
      <c r="BD48">
        <v>1.35</v>
      </c>
      <c r="BE48">
        <v>0.39</v>
      </c>
      <c r="BF48">
        <v>0.96</v>
      </c>
      <c r="BG48">
        <v>0.39</v>
      </c>
      <c r="BH48">
        <v>0.39</v>
      </c>
      <c r="BI48">
        <v>0.39</v>
      </c>
      <c r="BJ48">
        <v>0.77</v>
      </c>
      <c r="BK48">
        <v>0.48</v>
      </c>
      <c r="BL48">
        <v>2.9</v>
      </c>
      <c r="BM48">
        <v>0.68</v>
      </c>
      <c r="BN48">
        <v>0.57999999999999996</v>
      </c>
      <c r="BO48">
        <v>0.39</v>
      </c>
      <c r="BP48">
        <v>0</v>
      </c>
      <c r="BQ48">
        <v>94.5</v>
      </c>
      <c r="BR48">
        <v>40.5</v>
      </c>
    </row>
    <row r="49" spans="1:70">
      <c r="A49" t="s">
        <v>400</v>
      </c>
      <c r="G49" t="s">
        <v>91</v>
      </c>
      <c r="H49" s="115">
        <v>385.54999999999995</v>
      </c>
      <c r="I49" s="88">
        <v>193.92999999999998</v>
      </c>
      <c r="J49" s="88">
        <v>13.770000000000001</v>
      </c>
      <c r="K49" s="88">
        <v>44.38</v>
      </c>
      <c r="L49" s="88">
        <v>3.38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13.22</v>
      </c>
      <c r="X49">
        <v>7.72</v>
      </c>
      <c r="Y49">
        <v>8.02</v>
      </c>
      <c r="Z49">
        <v>26.57</v>
      </c>
      <c r="AA49">
        <v>0.96</v>
      </c>
      <c r="AB49">
        <v>42.86</v>
      </c>
      <c r="AC49">
        <v>28.95</v>
      </c>
      <c r="AD49">
        <v>9.65</v>
      </c>
      <c r="AE49">
        <v>0</v>
      </c>
      <c r="AF49">
        <v>0</v>
      </c>
      <c r="AG49">
        <v>0</v>
      </c>
      <c r="AH49">
        <v>0</v>
      </c>
      <c r="AI49">
        <v>19.3</v>
      </c>
      <c r="AJ49">
        <v>38.119999999999997</v>
      </c>
      <c r="AK49">
        <v>60.8</v>
      </c>
      <c r="AL49">
        <v>0</v>
      </c>
      <c r="AM49">
        <v>14.48</v>
      </c>
      <c r="AN49">
        <v>32.159999999999997</v>
      </c>
      <c r="AO49">
        <v>22.17</v>
      </c>
      <c r="AP49">
        <v>21.78</v>
      </c>
      <c r="AQ49">
        <v>3.38</v>
      </c>
      <c r="AR49">
        <v>0</v>
      </c>
      <c r="AS49">
        <v>24.12</v>
      </c>
      <c r="AT49">
        <v>115.8</v>
      </c>
      <c r="AU49">
        <v>0.86</v>
      </c>
      <c r="AV49">
        <v>0.36</v>
      </c>
      <c r="AW49">
        <v>0.46</v>
      </c>
      <c r="AX49">
        <v>0.84</v>
      </c>
      <c r="AY49">
        <v>0.87</v>
      </c>
      <c r="AZ49">
        <v>0.92</v>
      </c>
      <c r="BA49">
        <v>0.87</v>
      </c>
      <c r="BB49">
        <v>0.55000000000000004</v>
      </c>
      <c r="BC49">
        <v>0.55000000000000004</v>
      </c>
      <c r="BD49">
        <v>1.35</v>
      </c>
      <c r="BE49">
        <v>0.39</v>
      </c>
      <c r="BF49">
        <v>0.96</v>
      </c>
      <c r="BG49">
        <v>0.39</v>
      </c>
      <c r="BH49">
        <v>0.39</v>
      </c>
      <c r="BI49">
        <v>0.39</v>
      </c>
      <c r="BJ49">
        <v>0.77</v>
      </c>
      <c r="BK49">
        <v>0.48</v>
      </c>
      <c r="BL49">
        <v>2.9</v>
      </c>
      <c r="BM49">
        <v>0.68</v>
      </c>
      <c r="BN49">
        <v>0.57999999999999996</v>
      </c>
      <c r="BO49">
        <v>0.39</v>
      </c>
      <c r="BP49">
        <v>0</v>
      </c>
      <c r="BQ49">
        <v>94.5</v>
      </c>
      <c r="BR49">
        <v>40.5</v>
      </c>
    </row>
    <row r="50" spans="1:70">
      <c r="A50" t="s">
        <v>401</v>
      </c>
      <c r="G50" t="s">
        <v>92</v>
      </c>
      <c r="H50" s="115">
        <v>385.54999999999995</v>
      </c>
      <c r="I50" s="88">
        <v>193.92999999999998</v>
      </c>
      <c r="J50" s="88">
        <v>13.770000000000001</v>
      </c>
      <c r="K50" s="88">
        <v>44.38</v>
      </c>
      <c r="L50" s="88">
        <v>3.38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13.22</v>
      </c>
      <c r="X50">
        <v>7.72</v>
      </c>
      <c r="Y50">
        <v>8.02</v>
      </c>
      <c r="Z50">
        <v>26.57</v>
      </c>
      <c r="AA50">
        <v>0.96</v>
      </c>
      <c r="AB50">
        <v>42.86</v>
      </c>
      <c r="AC50">
        <v>28.95</v>
      </c>
      <c r="AD50">
        <v>9.65</v>
      </c>
      <c r="AE50">
        <v>0</v>
      </c>
      <c r="AF50">
        <v>0</v>
      </c>
      <c r="AG50">
        <v>0</v>
      </c>
      <c r="AH50">
        <v>0</v>
      </c>
      <c r="AI50">
        <v>19.3</v>
      </c>
      <c r="AJ50">
        <v>38.119999999999997</v>
      </c>
      <c r="AK50">
        <v>60.8</v>
      </c>
      <c r="AL50">
        <v>0</v>
      </c>
      <c r="AM50">
        <v>14.48</v>
      </c>
      <c r="AN50">
        <v>32.159999999999997</v>
      </c>
      <c r="AO50">
        <v>22.17</v>
      </c>
      <c r="AP50">
        <v>21.78</v>
      </c>
      <c r="AQ50">
        <v>3.38</v>
      </c>
      <c r="AR50">
        <v>0</v>
      </c>
      <c r="AS50">
        <v>24.12</v>
      </c>
      <c r="AT50">
        <v>115.8</v>
      </c>
      <c r="AU50">
        <v>0.86</v>
      </c>
      <c r="AV50">
        <v>0.36</v>
      </c>
      <c r="AW50">
        <v>0.46</v>
      </c>
      <c r="AX50">
        <v>0.84</v>
      </c>
      <c r="AY50">
        <v>0.87</v>
      </c>
      <c r="AZ50">
        <v>0.92</v>
      </c>
      <c r="BA50">
        <v>0.87</v>
      </c>
      <c r="BB50">
        <v>0.55000000000000004</v>
      </c>
      <c r="BC50">
        <v>0.55000000000000004</v>
      </c>
      <c r="BD50">
        <v>1.35</v>
      </c>
      <c r="BE50">
        <v>0.39</v>
      </c>
      <c r="BF50">
        <v>0.96</v>
      </c>
      <c r="BG50">
        <v>0.39</v>
      </c>
      <c r="BH50">
        <v>0.39</v>
      </c>
      <c r="BI50">
        <v>0.39</v>
      </c>
      <c r="BJ50">
        <v>0.77</v>
      </c>
      <c r="BK50">
        <v>0.48</v>
      </c>
      <c r="BL50">
        <v>2.9</v>
      </c>
      <c r="BM50">
        <v>0.68</v>
      </c>
      <c r="BN50">
        <v>0.57999999999999996</v>
      </c>
      <c r="BO50">
        <v>0.39</v>
      </c>
      <c r="BP50">
        <v>0</v>
      </c>
      <c r="BQ50">
        <v>94.5</v>
      </c>
      <c r="BR50">
        <v>40.5</v>
      </c>
    </row>
    <row r="51" spans="1:70">
      <c r="A51" t="s">
        <v>403</v>
      </c>
      <c r="G51" t="s">
        <v>93</v>
      </c>
      <c r="H51" s="115">
        <v>385.54999999999995</v>
      </c>
      <c r="I51" s="88">
        <v>193.92999999999998</v>
      </c>
      <c r="J51" s="88">
        <v>13.770000000000001</v>
      </c>
      <c r="K51" s="88">
        <v>20.260000000000002</v>
      </c>
      <c r="L51" s="88">
        <v>3.38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13.22</v>
      </c>
      <c r="X51">
        <v>7.72</v>
      </c>
      <c r="Y51">
        <v>8.02</v>
      </c>
      <c r="Z51">
        <v>26.57</v>
      </c>
      <c r="AA51">
        <v>0.96</v>
      </c>
      <c r="AB51">
        <v>42.86</v>
      </c>
      <c r="AC51">
        <v>28.95</v>
      </c>
      <c r="AD51">
        <v>9.65</v>
      </c>
      <c r="AE51">
        <v>0</v>
      </c>
      <c r="AF51">
        <v>0</v>
      </c>
      <c r="AG51">
        <v>0</v>
      </c>
      <c r="AH51">
        <v>0</v>
      </c>
      <c r="AI51">
        <v>19.3</v>
      </c>
      <c r="AJ51">
        <v>38.119999999999997</v>
      </c>
      <c r="AK51">
        <v>60.8</v>
      </c>
      <c r="AL51">
        <v>0</v>
      </c>
      <c r="AM51">
        <v>14.48</v>
      </c>
      <c r="AN51">
        <v>32.159999999999997</v>
      </c>
      <c r="AO51">
        <v>22.17</v>
      </c>
      <c r="AP51">
        <v>21.78</v>
      </c>
      <c r="AQ51">
        <v>3.38</v>
      </c>
      <c r="AR51">
        <v>0</v>
      </c>
      <c r="AS51">
        <v>0</v>
      </c>
      <c r="AT51">
        <v>115.8</v>
      </c>
      <c r="AU51">
        <v>0.86</v>
      </c>
      <c r="AV51">
        <v>0.36</v>
      </c>
      <c r="AW51">
        <v>0.46</v>
      </c>
      <c r="AX51">
        <v>0.84</v>
      </c>
      <c r="AY51">
        <v>0.87</v>
      </c>
      <c r="AZ51">
        <v>0.92</v>
      </c>
      <c r="BA51">
        <v>0.87</v>
      </c>
      <c r="BB51">
        <v>0.55000000000000004</v>
      </c>
      <c r="BC51">
        <v>0.55000000000000004</v>
      </c>
      <c r="BD51">
        <v>1.35</v>
      </c>
      <c r="BE51">
        <v>0.39</v>
      </c>
      <c r="BF51">
        <v>0.96</v>
      </c>
      <c r="BG51">
        <v>0.39</v>
      </c>
      <c r="BH51">
        <v>0.39</v>
      </c>
      <c r="BI51">
        <v>0.39</v>
      </c>
      <c r="BJ51">
        <v>0.77</v>
      </c>
      <c r="BK51">
        <v>0.48</v>
      </c>
      <c r="BL51">
        <v>2.9</v>
      </c>
      <c r="BM51">
        <v>0.68</v>
      </c>
      <c r="BN51">
        <v>0.57999999999999996</v>
      </c>
      <c r="BO51">
        <v>0.39</v>
      </c>
      <c r="BP51">
        <v>0</v>
      </c>
      <c r="BQ51">
        <v>94.5</v>
      </c>
      <c r="BR51">
        <v>40.5</v>
      </c>
    </row>
    <row r="52" spans="1:70">
      <c r="A52" t="s">
        <v>404</v>
      </c>
      <c r="G52" t="s">
        <v>94</v>
      </c>
      <c r="H52" s="115">
        <v>385.54999999999995</v>
      </c>
      <c r="I52" s="88">
        <v>193.92999999999998</v>
      </c>
      <c r="J52" s="88">
        <v>13.770000000000001</v>
      </c>
      <c r="K52" s="88">
        <v>20.260000000000002</v>
      </c>
      <c r="L52" s="88">
        <v>3.38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13.22</v>
      </c>
      <c r="X52">
        <v>7.72</v>
      </c>
      <c r="Y52">
        <v>8.02</v>
      </c>
      <c r="Z52">
        <v>26.57</v>
      </c>
      <c r="AA52">
        <v>0.96</v>
      </c>
      <c r="AB52">
        <v>42.86</v>
      </c>
      <c r="AC52">
        <v>28.95</v>
      </c>
      <c r="AD52">
        <v>9.65</v>
      </c>
      <c r="AE52">
        <v>0</v>
      </c>
      <c r="AF52">
        <v>0</v>
      </c>
      <c r="AG52">
        <v>0</v>
      </c>
      <c r="AH52">
        <v>0</v>
      </c>
      <c r="AI52">
        <v>19.3</v>
      </c>
      <c r="AJ52">
        <v>38.119999999999997</v>
      </c>
      <c r="AK52">
        <v>60.8</v>
      </c>
      <c r="AL52">
        <v>0</v>
      </c>
      <c r="AM52">
        <v>14.48</v>
      </c>
      <c r="AN52">
        <v>32.159999999999997</v>
      </c>
      <c r="AO52">
        <v>22.17</v>
      </c>
      <c r="AP52">
        <v>21.78</v>
      </c>
      <c r="AQ52">
        <v>3.38</v>
      </c>
      <c r="AR52">
        <v>0</v>
      </c>
      <c r="AS52">
        <v>0</v>
      </c>
      <c r="AT52">
        <v>115.8</v>
      </c>
      <c r="AU52">
        <v>0.86</v>
      </c>
      <c r="AV52">
        <v>0.36</v>
      </c>
      <c r="AW52">
        <v>0.46</v>
      </c>
      <c r="AX52">
        <v>0.84</v>
      </c>
      <c r="AY52">
        <v>0.87</v>
      </c>
      <c r="AZ52">
        <v>0.92</v>
      </c>
      <c r="BA52">
        <v>0.87</v>
      </c>
      <c r="BB52">
        <v>0.55000000000000004</v>
      </c>
      <c r="BC52">
        <v>0.55000000000000004</v>
      </c>
      <c r="BD52">
        <v>1.35</v>
      </c>
      <c r="BE52">
        <v>0.39</v>
      </c>
      <c r="BF52">
        <v>0.96</v>
      </c>
      <c r="BG52">
        <v>0.39</v>
      </c>
      <c r="BH52">
        <v>0.39</v>
      </c>
      <c r="BI52">
        <v>0.39</v>
      </c>
      <c r="BJ52">
        <v>0.77</v>
      </c>
      <c r="BK52">
        <v>0.48</v>
      </c>
      <c r="BL52">
        <v>2.9</v>
      </c>
      <c r="BM52">
        <v>0.68</v>
      </c>
      <c r="BN52">
        <v>0.57999999999999996</v>
      </c>
      <c r="BO52">
        <v>0.39</v>
      </c>
      <c r="BP52">
        <v>0</v>
      </c>
      <c r="BQ52">
        <v>94.5</v>
      </c>
      <c r="BR52">
        <v>40.5</v>
      </c>
    </row>
    <row r="53" spans="1:70">
      <c r="A53" t="s">
        <v>448</v>
      </c>
      <c r="G53" t="s">
        <v>95</v>
      </c>
      <c r="H53" s="115">
        <v>385.54999999999995</v>
      </c>
      <c r="I53" s="88">
        <v>193.92999999999998</v>
      </c>
      <c r="J53" s="88">
        <v>13.770000000000001</v>
      </c>
      <c r="K53" s="88">
        <v>20.260000000000002</v>
      </c>
      <c r="L53" s="88">
        <v>3.38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13.22</v>
      </c>
      <c r="X53">
        <v>7.72</v>
      </c>
      <c r="Y53">
        <v>8.02</v>
      </c>
      <c r="Z53">
        <v>26.57</v>
      </c>
      <c r="AA53">
        <v>0.96</v>
      </c>
      <c r="AB53">
        <v>42.86</v>
      </c>
      <c r="AC53">
        <v>28.95</v>
      </c>
      <c r="AD53">
        <v>9.65</v>
      </c>
      <c r="AE53">
        <v>0</v>
      </c>
      <c r="AF53">
        <v>0</v>
      </c>
      <c r="AG53">
        <v>0</v>
      </c>
      <c r="AH53">
        <v>0</v>
      </c>
      <c r="AI53">
        <v>19.3</v>
      </c>
      <c r="AJ53">
        <v>38.119999999999997</v>
      </c>
      <c r="AK53">
        <v>60.8</v>
      </c>
      <c r="AL53">
        <v>0</v>
      </c>
      <c r="AM53">
        <v>14.48</v>
      </c>
      <c r="AN53">
        <v>32.159999999999997</v>
      </c>
      <c r="AO53">
        <v>22.17</v>
      </c>
      <c r="AP53">
        <v>21.78</v>
      </c>
      <c r="AQ53">
        <v>3.38</v>
      </c>
      <c r="AR53">
        <v>0</v>
      </c>
      <c r="AS53">
        <v>0</v>
      </c>
      <c r="AT53">
        <v>115.8</v>
      </c>
      <c r="AU53">
        <v>0.86</v>
      </c>
      <c r="AV53">
        <v>0.36</v>
      </c>
      <c r="AW53">
        <v>0.46</v>
      </c>
      <c r="AX53">
        <v>0.84</v>
      </c>
      <c r="AY53">
        <v>0.87</v>
      </c>
      <c r="AZ53">
        <v>0.92</v>
      </c>
      <c r="BA53">
        <v>0.87</v>
      </c>
      <c r="BB53">
        <v>0.55000000000000004</v>
      </c>
      <c r="BC53">
        <v>0.55000000000000004</v>
      </c>
      <c r="BD53">
        <v>1.35</v>
      </c>
      <c r="BE53">
        <v>0.39</v>
      </c>
      <c r="BF53">
        <v>0.96</v>
      </c>
      <c r="BG53">
        <v>0.39</v>
      </c>
      <c r="BH53">
        <v>0.39</v>
      </c>
      <c r="BI53">
        <v>0.39</v>
      </c>
      <c r="BJ53">
        <v>0.77</v>
      </c>
      <c r="BK53">
        <v>0.48</v>
      </c>
      <c r="BL53">
        <v>2.9</v>
      </c>
      <c r="BM53">
        <v>0.68</v>
      </c>
      <c r="BN53">
        <v>0.57999999999999996</v>
      </c>
      <c r="BO53">
        <v>0.39</v>
      </c>
      <c r="BP53">
        <v>0</v>
      </c>
      <c r="BQ53">
        <v>94.5</v>
      </c>
      <c r="BR53">
        <v>40.5</v>
      </c>
    </row>
    <row r="54" spans="1:70">
      <c r="A54" t="s">
        <v>447</v>
      </c>
      <c r="G54" t="s">
        <v>96</v>
      </c>
      <c r="H54" s="115">
        <v>384.15</v>
      </c>
      <c r="I54" s="88">
        <v>193.32999999999998</v>
      </c>
      <c r="J54" s="88">
        <v>13.770000000000001</v>
      </c>
      <c r="K54" s="88">
        <v>20.260000000000002</v>
      </c>
      <c r="L54" s="88">
        <v>3.38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13.22</v>
      </c>
      <c r="X54">
        <v>7.72</v>
      </c>
      <c r="Y54">
        <v>8.02</v>
      </c>
      <c r="Z54">
        <v>26.57</v>
      </c>
      <c r="AA54">
        <v>0.96</v>
      </c>
      <c r="AB54">
        <v>42.86</v>
      </c>
      <c r="AC54">
        <v>28.95</v>
      </c>
      <c r="AD54">
        <v>9.65</v>
      </c>
      <c r="AE54">
        <v>0</v>
      </c>
      <c r="AF54">
        <v>0</v>
      </c>
      <c r="AG54">
        <v>0</v>
      </c>
      <c r="AH54">
        <v>0</v>
      </c>
      <c r="AI54">
        <v>19.3</v>
      </c>
      <c r="AJ54">
        <v>38.119999999999997</v>
      </c>
      <c r="AK54">
        <v>60.8</v>
      </c>
      <c r="AL54">
        <v>0</v>
      </c>
      <c r="AM54">
        <v>14.48</v>
      </c>
      <c r="AN54">
        <v>32.159999999999997</v>
      </c>
      <c r="AO54">
        <v>22.17</v>
      </c>
      <c r="AP54">
        <v>21.78</v>
      </c>
      <c r="AQ54">
        <v>3.38</v>
      </c>
      <c r="AR54">
        <v>0</v>
      </c>
      <c r="AS54">
        <v>0</v>
      </c>
      <c r="AT54">
        <v>115.8</v>
      </c>
      <c r="AU54">
        <v>0.86</v>
      </c>
      <c r="AV54">
        <v>0.36</v>
      </c>
      <c r="AW54">
        <v>0.46</v>
      </c>
      <c r="AX54">
        <v>0.84</v>
      </c>
      <c r="AY54">
        <v>0.87</v>
      </c>
      <c r="AZ54">
        <v>0.92</v>
      </c>
      <c r="BA54">
        <v>0.87</v>
      </c>
      <c r="BB54">
        <v>0.55000000000000004</v>
      </c>
      <c r="BC54">
        <v>0.55000000000000004</v>
      </c>
      <c r="BD54">
        <v>1.35</v>
      </c>
      <c r="BE54">
        <v>0.39</v>
      </c>
      <c r="BF54">
        <v>0.96</v>
      </c>
      <c r="BG54">
        <v>0.39</v>
      </c>
      <c r="BH54">
        <v>0.39</v>
      </c>
      <c r="BI54">
        <v>0.39</v>
      </c>
      <c r="BJ54">
        <v>0.77</v>
      </c>
      <c r="BK54">
        <v>0.48</v>
      </c>
      <c r="BL54">
        <v>2.9</v>
      </c>
      <c r="BM54">
        <v>0.68</v>
      </c>
      <c r="BN54">
        <v>0.57999999999999996</v>
      </c>
      <c r="BO54">
        <v>0.39</v>
      </c>
      <c r="BP54">
        <v>0</v>
      </c>
      <c r="BQ54">
        <v>93.1</v>
      </c>
      <c r="BR54">
        <v>39.9</v>
      </c>
    </row>
    <row r="55" spans="1:70">
      <c r="A55" t="s">
        <v>449</v>
      </c>
      <c r="G55" t="s">
        <v>97</v>
      </c>
      <c r="H55" s="115">
        <v>384.15</v>
      </c>
      <c r="I55" s="88">
        <v>193.32999999999998</v>
      </c>
      <c r="J55" s="88">
        <v>13.770000000000001</v>
      </c>
      <c r="K55" s="88">
        <v>20.260000000000002</v>
      </c>
      <c r="L55" s="88">
        <v>3.38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13.22</v>
      </c>
      <c r="X55">
        <v>7.72</v>
      </c>
      <c r="Y55">
        <v>8.02</v>
      </c>
      <c r="Z55">
        <v>26.57</v>
      </c>
      <c r="AA55">
        <v>0.96</v>
      </c>
      <c r="AB55">
        <v>42.86</v>
      </c>
      <c r="AC55">
        <v>28.95</v>
      </c>
      <c r="AD55">
        <v>9.65</v>
      </c>
      <c r="AE55">
        <v>0</v>
      </c>
      <c r="AF55">
        <v>0</v>
      </c>
      <c r="AG55">
        <v>0</v>
      </c>
      <c r="AH55">
        <v>0</v>
      </c>
      <c r="AI55">
        <v>19.3</v>
      </c>
      <c r="AJ55">
        <v>38.119999999999997</v>
      </c>
      <c r="AK55">
        <v>60.8</v>
      </c>
      <c r="AL55">
        <v>0</v>
      </c>
      <c r="AM55">
        <v>14.48</v>
      </c>
      <c r="AN55">
        <v>32.159999999999997</v>
      </c>
      <c r="AO55">
        <v>22.17</v>
      </c>
      <c r="AP55">
        <v>21.78</v>
      </c>
      <c r="AQ55">
        <v>3.38</v>
      </c>
      <c r="AR55">
        <v>0</v>
      </c>
      <c r="AS55">
        <v>0</v>
      </c>
      <c r="AT55">
        <v>115.8</v>
      </c>
      <c r="AU55">
        <v>0.86</v>
      </c>
      <c r="AV55">
        <v>0.36</v>
      </c>
      <c r="AW55">
        <v>0.46</v>
      </c>
      <c r="AX55">
        <v>0.84</v>
      </c>
      <c r="AY55">
        <v>0.87</v>
      </c>
      <c r="AZ55">
        <v>0.92</v>
      </c>
      <c r="BA55">
        <v>0.87</v>
      </c>
      <c r="BB55">
        <v>0.55000000000000004</v>
      </c>
      <c r="BC55">
        <v>0.55000000000000004</v>
      </c>
      <c r="BD55">
        <v>1.35</v>
      </c>
      <c r="BE55">
        <v>0.39</v>
      </c>
      <c r="BF55">
        <v>0.96</v>
      </c>
      <c r="BG55">
        <v>0.39</v>
      </c>
      <c r="BH55">
        <v>0.39</v>
      </c>
      <c r="BI55">
        <v>0.39</v>
      </c>
      <c r="BJ55">
        <v>0.77</v>
      </c>
      <c r="BK55">
        <v>0.48</v>
      </c>
      <c r="BL55">
        <v>2.9</v>
      </c>
      <c r="BM55">
        <v>0.68</v>
      </c>
      <c r="BN55">
        <v>0.57999999999999996</v>
      </c>
      <c r="BO55">
        <v>0.39</v>
      </c>
      <c r="BP55">
        <v>0</v>
      </c>
      <c r="BQ55">
        <v>93.1</v>
      </c>
      <c r="BR55">
        <v>39.9</v>
      </c>
    </row>
    <row r="56" spans="1:70">
      <c r="A56" t="s">
        <v>449</v>
      </c>
      <c r="G56" t="s">
        <v>98</v>
      </c>
      <c r="H56" s="115">
        <v>384.15</v>
      </c>
      <c r="I56" s="88">
        <v>193.32999999999998</v>
      </c>
      <c r="J56" s="88">
        <v>13.770000000000001</v>
      </c>
      <c r="K56" s="88">
        <v>20.260000000000002</v>
      </c>
      <c r="L56" s="88">
        <v>3.38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13.22</v>
      </c>
      <c r="X56">
        <v>7.72</v>
      </c>
      <c r="Y56">
        <v>8.02</v>
      </c>
      <c r="Z56">
        <v>26.57</v>
      </c>
      <c r="AA56">
        <v>0.96</v>
      </c>
      <c r="AB56">
        <v>42.86</v>
      </c>
      <c r="AC56">
        <v>28.95</v>
      </c>
      <c r="AD56">
        <v>9.65</v>
      </c>
      <c r="AE56">
        <v>0</v>
      </c>
      <c r="AF56">
        <v>0</v>
      </c>
      <c r="AG56">
        <v>0</v>
      </c>
      <c r="AH56">
        <v>0</v>
      </c>
      <c r="AI56">
        <v>19.3</v>
      </c>
      <c r="AJ56">
        <v>38.119999999999997</v>
      </c>
      <c r="AK56">
        <v>60.8</v>
      </c>
      <c r="AL56">
        <v>0</v>
      </c>
      <c r="AM56">
        <v>14.48</v>
      </c>
      <c r="AN56">
        <v>32.159999999999997</v>
      </c>
      <c r="AO56">
        <v>22.17</v>
      </c>
      <c r="AP56">
        <v>21.78</v>
      </c>
      <c r="AQ56">
        <v>3.38</v>
      </c>
      <c r="AR56">
        <v>0</v>
      </c>
      <c r="AS56">
        <v>0</v>
      </c>
      <c r="AT56">
        <v>115.8</v>
      </c>
      <c r="AU56">
        <v>0.86</v>
      </c>
      <c r="AV56">
        <v>0.36</v>
      </c>
      <c r="AW56">
        <v>0.46</v>
      </c>
      <c r="AX56">
        <v>0.84</v>
      </c>
      <c r="AY56">
        <v>0.87</v>
      </c>
      <c r="AZ56">
        <v>0.92</v>
      </c>
      <c r="BA56">
        <v>0.87</v>
      </c>
      <c r="BB56">
        <v>0.55000000000000004</v>
      </c>
      <c r="BC56">
        <v>0.55000000000000004</v>
      </c>
      <c r="BD56">
        <v>1.35</v>
      </c>
      <c r="BE56">
        <v>0.39</v>
      </c>
      <c r="BF56">
        <v>0.96</v>
      </c>
      <c r="BG56">
        <v>0.39</v>
      </c>
      <c r="BH56">
        <v>0.39</v>
      </c>
      <c r="BI56">
        <v>0.39</v>
      </c>
      <c r="BJ56">
        <v>0.77</v>
      </c>
      <c r="BK56">
        <v>0.48</v>
      </c>
      <c r="BL56">
        <v>2.9</v>
      </c>
      <c r="BM56">
        <v>0.68</v>
      </c>
      <c r="BN56">
        <v>0.57999999999999996</v>
      </c>
      <c r="BO56">
        <v>0.39</v>
      </c>
      <c r="BP56">
        <v>0</v>
      </c>
      <c r="BQ56">
        <v>93.1</v>
      </c>
      <c r="BR56">
        <v>39.9</v>
      </c>
    </row>
    <row r="57" spans="1:70">
      <c r="G57" t="s">
        <v>99</v>
      </c>
      <c r="H57" s="115">
        <v>382.04999999999995</v>
      </c>
      <c r="I57" s="88">
        <v>192.42999999999998</v>
      </c>
      <c r="J57" s="88">
        <v>13.770000000000001</v>
      </c>
      <c r="K57" s="88">
        <v>20.260000000000002</v>
      </c>
      <c r="L57" s="88">
        <v>3.38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13.22</v>
      </c>
      <c r="X57">
        <v>7.72</v>
      </c>
      <c r="Y57">
        <v>8.02</v>
      </c>
      <c r="Z57">
        <v>26.57</v>
      </c>
      <c r="AA57">
        <v>0.96</v>
      </c>
      <c r="AB57">
        <v>42.86</v>
      </c>
      <c r="AC57">
        <v>28.95</v>
      </c>
      <c r="AD57">
        <v>9.65</v>
      </c>
      <c r="AE57">
        <v>0</v>
      </c>
      <c r="AF57">
        <v>0</v>
      </c>
      <c r="AG57">
        <v>0</v>
      </c>
      <c r="AH57">
        <v>0</v>
      </c>
      <c r="AI57">
        <v>19.3</v>
      </c>
      <c r="AJ57">
        <v>38.119999999999997</v>
      </c>
      <c r="AK57">
        <v>60.8</v>
      </c>
      <c r="AL57">
        <v>0</v>
      </c>
      <c r="AM57">
        <v>14.48</v>
      </c>
      <c r="AN57">
        <v>32.159999999999997</v>
      </c>
      <c r="AO57">
        <v>22.17</v>
      </c>
      <c r="AP57">
        <v>21.78</v>
      </c>
      <c r="AQ57">
        <v>3.38</v>
      </c>
      <c r="AR57">
        <v>0</v>
      </c>
      <c r="AS57">
        <v>0</v>
      </c>
      <c r="AT57">
        <v>115.8</v>
      </c>
      <c r="AU57">
        <v>0.86</v>
      </c>
      <c r="AV57">
        <v>0.36</v>
      </c>
      <c r="AW57">
        <v>0.46</v>
      </c>
      <c r="AX57">
        <v>0.84</v>
      </c>
      <c r="AY57">
        <v>0.87</v>
      </c>
      <c r="AZ57">
        <v>0.92</v>
      </c>
      <c r="BA57">
        <v>0.87</v>
      </c>
      <c r="BB57">
        <v>0.55000000000000004</v>
      </c>
      <c r="BC57">
        <v>0.55000000000000004</v>
      </c>
      <c r="BD57">
        <v>1.35</v>
      </c>
      <c r="BE57">
        <v>0.39</v>
      </c>
      <c r="BF57">
        <v>0.96</v>
      </c>
      <c r="BG57">
        <v>0.39</v>
      </c>
      <c r="BH57">
        <v>0.39</v>
      </c>
      <c r="BI57">
        <v>0.39</v>
      </c>
      <c r="BJ57">
        <v>0.77</v>
      </c>
      <c r="BK57">
        <v>0.48</v>
      </c>
      <c r="BL57">
        <v>2.9</v>
      </c>
      <c r="BM57">
        <v>0.68</v>
      </c>
      <c r="BN57">
        <v>0.57999999999999996</v>
      </c>
      <c r="BO57">
        <v>0.39</v>
      </c>
      <c r="BP57">
        <v>0</v>
      </c>
      <c r="BQ57">
        <v>91</v>
      </c>
      <c r="BR57">
        <v>39</v>
      </c>
    </row>
    <row r="58" spans="1:70">
      <c r="G58" t="s">
        <v>100</v>
      </c>
      <c r="H58" s="115">
        <v>382.04999999999995</v>
      </c>
      <c r="I58" s="88">
        <v>192.42999999999998</v>
      </c>
      <c r="J58" s="88">
        <v>13.770000000000001</v>
      </c>
      <c r="K58" s="88">
        <v>20.260000000000002</v>
      </c>
      <c r="L58" s="88">
        <v>3.38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13.22</v>
      </c>
      <c r="X58">
        <v>7.72</v>
      </c>
      <c r="Y58">
        <v>8.02</v>
      </c>
      <c r="Z58">
        <v>26.57</v>
      </c>
      <c r="AA58">
        <v>0.96</v>
      </c>
      <c r="AB58">
        <v>42.86</v>
      </c>
      <c r="AC58">
        <v>28.95</v>
      </c>
      <c r="AD58">
        <v>9.65</v>
      </c>
      <c r="AE58">
        <v>0</v>
      </c>
      <c r="AF58">
        <v>0</v>
      </c>
      <c r="AG58">
        <v>0</v>
      </c>
      <c r="AH58">
        <v>0</v>
      </c>
      <c r="AI58">
        <v>19.3</v>
      </c>
      <c r="AJ58">
        <v>38.119999999999997</v>
      </c>
      <c r="AK58">
        <v>60.8</v>
      </c>
      <c r="AL58">
        <v>0</v>
      </c>
      <c r="AM58">
        <v>14.48</v>
      </c>
      <c r="AN58">
        <v>32.159999999999997</v>
      </c>
      <c r="AO58">
        <v>22.17</v>
      </c>
      <c r="AP58">
        <v>21.78</v>
      </c>
      <c r="AQ58">
        <v>3.38</v>
      </c>
      <c r="AR58">
        <v>0</v>
      </c>
      <c r="AS58">
        <v>0</v>
      </c>
      <c r="AT58">
        <v>115.8</v>
      </c>
      <c r="AU58">
        <v>0.86</v>
      </c>
      <c r="AV58">
        <v>0.36</v>
      </c>
      <c r="AW58">
        <v>0.46</v>
      </c>
      <c r="AX58">
        <v>0.84</v>
      </c>
      <c r="AY58">
        <v>0.87</v>
      </c>
      <c r="AZ58">
        <v>0.92</v>
      </c>
      <c r="BA58">
        <v>0.87</v>
      </c>
      <c r="BB58">
        <v>0.55000000000000004</v>
      </c>
      <c r="BC58">
        <v>0.55000000000000004</v>
      </c>
      <c r="BD58">
        <v>1.35</v>
      </c>
      <c r="BE58">
        <v>0.39</v>
      </c>
      <c r="BF58">
        <v>0.96</v>
      </c>
      <c r="BG58">
        <v>0.39</v>
      </c>
      <c r="BH58">
        <v>0.39</v>
      </c>
      <c r="BI58">
        <v>0.39</v>
      </c>
      <c r="BJ58">
        <v>0.77</v>
      </c>
      <c r="BK58">
        <v>0.48</v>
      </c>
      <c r="BL58">
        <v>2.9</v>
      </c>
      <c r="BM58">
        <v>0.68</v>
      </c>
      <c r="BN58">
        <v>0.57999999999999996</v>
      </c>
      <c r="BO58">
        <v>0.39</v>
      </c>
      <c r="BP58">
        <v>0</v>
      </c>
      <c r="BQ58">
        <v>91</v>
      </c>
      <c r="BR58">
        <v>39</v>
      </c>
    </row>
    <row r="59" spans="1:70">
      <c r="G59" t="s">
        <v>101</v>
      </c>
      <c r="H59" s="115">
        <v>375.04999999999995</v>
      </c>
      <c r="I59" s="88">
        <v>189.42999999999998</v>
      </c>
      <c r="J59" s="88">
        <v>13.770000000000001</v>
      </c>
      <c r="K59" s="88">
        <v>20.260000000000002</v>
      </c>
      <c r="L59" s="88">
        <v>3.38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13.22</v>
      </c>
      <c r="X59">
        <v>7.72</v>
      </c>
      <c r="Y59">
        <v>8.02</v>
      </c>
      <c r="Z59">
        <v>26.57</v>
      </c>
      <c r="AA59">
        <v>0.96</v>
      </c>
      <c r="AB59">
        <v>42.86</v>
      </c>
      <c r="AC59">
        <v>28.95</v>
      </c>
      <c r="AD59">
        <v>9.65</v>
      </c>
      <c r="AE59">
        <v>0</v>
      </c>
      <c r="AF59">
        <v>0</v>
      </c>
      <c r="AG59">
        <v>0</v>
      </c>
      <c r="AH59">
        <v>0</v>
      </c>
      <c r="AI59">
        <v>19.3</v>
      </c>
      <c r="AJ59">
        <v>38.119999999999997</v>
      </c>
      <c r="AK59">
        <v>60.8</v>
      </c>
      <c r="AL59">
        <v>0</v>
      </c>
      <c r="AM59">
        <v>14.48</v>
      </c>
      <c r="AN59">
        <v>32.159999999999997</v>
      </c>
      <c r="AO59">
        <v>22.17</v>
      </c>
      <c r="AP59">
        <v>21.78</v>
      </c>
      <c r="AQ59">
        <v>3.38</v>
      </c>
      <c r="AR59">
        <v>0</v>
      </c>
      <c r="AS59">
        <v>0</v>
      </c>
      <c r="AT59">
        <v>115.8</v>
      </c>
      <c r="AU59">
        <v>0.86</v>
      </c>
      <c r="AV59">
        <v>0.36</v>
      </c>
      <c r="AW59">
        <v>0.46</v>
      </c>
      <c r="AX59">
        <v>0.84</v>
      </c>
      <c r="AY59">
        <v>0.87</v>
      </c>
      <c r="AZ59">
        <v>0.92</v>
      </c>
      <c r="BA59">
        <v>0.87</v>
      </c>
      <c r="BB59">
        <v>0.55000000000000004</v>
      </c>
      <c r="BC59">
        <v>0.55000000000000004</v>
      </c>
      <c r="BD59">
        <v>1.35</v>
      </c>
      <c r="BE59">
        <v>0.39</v>
      </c>
      <c r="BF59">
        <v>0.96</v>
      </c>
      <c r="BG59">
        <v>0.39</v>
      </c>
      <c r="BH59">
        <v>0.39</v>
      </c>
      <c r="BI59">
        <v>0.39</v>
      </c>
      <c r="BJ59">
        <v>0.77</v>
      </c>
      <c r="BK59">
        <v>0.48</v>
      </c>
      <c r="BL59">
        <v>2.9</v>
      </c>
      <c r="BM59">
        <v>0.68</v>
      </c>
      <c r="BN59">
        <v>0.57999999999999996</v>
      </c>
      <c r="BO59">
        <v>0.39</v>
      </c>
      <c r="BP59">
        <v>0</v>
      </c>
      <c r="BQ59">
        <v>84</v>
      </c>
      <c r="BR59">
        <v>36</v>
      </c>
    </row>
    <row r="60" spans="1:70">
      <c r="G60" t="s">
        <v>102</v>
      </c>
      <c r="H60" s="115">
        <v>375.04999999999995</v>
      </c>
      <c r="I60" s="88">
        <v>189.42999999999998</v>
      </c>
      <c r="J60" s="88">
        <v>13.770000000000001</v>
      </c>
      <c r="K60" s="88">
        <v>20.260000000000002</v>
      </c>
      <c r="L60" s="88">
        <v>3.38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13.22</v>
      </c>
      <c r="X60">
        <v>7.72</v>
      </c>
      <c r="Y60">
        <v>8.02</v>
      </c>
      <c r="Z60">
        <v>26.57</v>
      </c>
      <c r="AA60">
        <v>0.96</v>
      </c>
      <c r="AB60">
        <v>42.86</v>
      </c>
      <c r="AC60">
        <v>28.95</v>
      </c>
      <c r="AD60">
        <v>9.65</v>
      </c>
      <c r="AE60">
        <v>0</v>
      </c>
      <c r="AF60">
        <v>0</v>
      </c>
      <c r="AG60">
        <v>0</v>
      </c>
      <c r="AH60">
        <v>0</v>
      </c>
      <c r="AI60">
        <v>19.3</v>
      </c>
      <c r="AJ60">
        <v>38.119999999999997</v>
      </c>
      <c r="AK60">
        <v>60.8</v>
      </c>
      <c r="AL60">
        <v>0</v>
      </c>
      <c r="AM60">
        <v>14.48</v>
      </c>
      <c r="AN60">
        <v>32.159999999999997</v>
      </c>
      <c r="AO60">
        <v>22.17</v>
      </c>
      <c r="AP60">
        <v>21.78</v>
      </c>
      <c r="AQ60">
        <v>3.38</v>
      </c>
      <c r="AR60">
        <v>0</v>
      </c>
      <c r="AS60">
        <v>0</v>
      </c>
      <c r="AT60">
        <v>115.8</v>
      </c>
      <c r="AU60">
        <v>0.86</v>
      </c>
      <c r="AV60">
        <v>0.36</v>
      </c>
      <c r="AW60">
        <v>0.46</v>
      </c>
      <c r="AX60">
        <v>0.84</v>
      </c>
      <c r="AY60">
        <v>0.87</v>
      </c>
      <c r="AZ60">
        <v>0.92</v>
      </c>
      <c r="BA60">
        <v>0.87</v>
      </c>
      <c r="BB60">
        <v>0.55000000000000004</v>
      </c>
      <c r="BC60">
        <v>0.55000000000000004</v>
      </c>
      <c r="BD60">
        <v>1.35</v>
      </c>
      <c r="BE60">
        <v>0.39</v>
      </c>
      <c r="BF60">
        <v>0.96</v>
      </c>
      <c r="BG60">
        <v>0.39</v>
      </c>
      <c r="BH60">
        <v>0.39</v>
      </c>
      <c r="BI60">
        <v>0.39</v>
      </c>
      <c r="BJ60">
        <v>0.77</v>
      </c>
      <c r="BK60">
        <v>0.48</v>
      </c>
      <c r="BL60">
        <v>2.9</v>
      </c>
      <c r="BM60">
        <v>0.68</v>
      </c>
      <c r="BN60">
        <v>0.57999999999999996</v>
      </c>
      <c r="BO60">
        <v>0.39</v>
      </c>
      <c r="BP60">
        <v>0</v>
      </c>
      <c r="BQ60">
        <v>84</v>
      </c>
      <c r="BR60">
        <v>36</v>
      </c>
    </row>
    <row r="61" spans="1:70">
      <c r="G61" t="s">
        <v>103</v>
      </c>
      <c r="H61" s="115">
        <v>371.54999999999995</v>
      </c>
      <c r="I61" s="88">
        <v>187.92999999999998</v>
      </c>
      <c r="J61" s="88">
        <v>13.770000000000001</v>
      </c>
      <c r="K61" s="88">
        <v>20.260000000000002</v>
      </c>
      <c r="L61" s="88">
        <v>3.38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13.22</v>
      </c>
      <c r="X61">
        <v>7.72</v>
      </c>
      <c r="Y61">
        <v>8.02</v>
      </c>
      <c r="Z61">
        <v>26.57</v>
      </c>
      <c r="AA61">
        <v>0.96</v>
      </c>
      <c r="AB61">
        <v>42.86</v>
      </c>
      <c r="AC61">
        <v>28.95</v>
      </c>
      <c r="AD61">
        <v>9.65</v>
      </c>
      <c r="AE61">
        <v>0</v>
      </c>
      <c r="AF61">
        <v>0</v>
      </c>
      <c r="AG61">
        <v>0</v>
      </c>
      <c r="AH61">
        <v>0</v>
      </c>
      <c r="AI61">
        <v>19.3</v>
      </c>
      <c r="AJ61">
        <v>38.119999999999997</v>
      </c>
      <c r="AK61">
        <v>60.8</v>
      </c>
      <c r="AL61">
        <v>0</v>
      </c>
      <c r="AM61">
        <v>14.48</v>
      </c>
      <c r="AN61">
        <v>32.159999999999997</v>
      </c>
      <c r="AO61">
        <v>22.17</v>
      </c>
      <c r="AP61">
        <v>21.78</v>
      </c>
      <c r="AQ61">
        <v>3.38</v>
      </c>
      <c r="AR61">
        <v>0</v>
      </c>
      <c r="AS61">
        <v>0</v>
      </c>
      <c r="AT61">
        <v>115.8</v>
      </c>
      <c r="AU61">
        <v>0.86</v>
      </c>
      <c r="AV61">
        <v>0.36</v>
      </c>
      <c r="AW61">
        <v>0.46</v>
      </c>
      <c r="AX61">
        <v>0.84</v>
      </c>
      <c r="AY61">
        <v>0.87</v>
      </c>
      <c r="AZ61">
        <v>0.92</v>
      </c>
      <c r="BA61">
        <v>0.87</v>
      </c>
      <c r="BB61">
        <v>0.55000000000000004</v>
      </c>
      <c r="BC61">
        <v>0.55000000000000004</v>
      </c>
      <c r="BD61">
        <v>1.35</v>
      </c>
      <c r="BE61">
        <v>0.39</v>
      </c>
      <c r="BF61">
        <v>0.96</v>
      </c>
      <c r="BG61">
        <v>0.39</v>
      </c>
      <c r="BH61">
        <v>0.39</v>
      </c>
      <c r="BI61">
        <v>0.39</v>
      </c>
      <c r="BJ61">
        <v>0.77</v>
      </c>
      <c r="BK61">
        <v>0.48</v>
      </c>
      <c r="BL61">
        <v>2.9</v>
      </c>
      <c r="BM61">
        <v>0.68</v>
      </c>
      <c r="BN61">
        <v>0.57999999999999996</v>
      </c>
      <c r="BO61">
        <v>0.39</v>
      </c>
      <c r="BP61">
        <v>0</v>
      </c>
      <c r="BQ61">
        <v>80.5</v>
      </c>
      <c r="BR61">
        <v>34.5</v>
      </c>
    </row>
    <row r="62" spans="1:70">
      <c r="G62" t="s">
        <v>104</v>
      </c>
      <c r="H62" s="115">
        <v>368.04999999999995</v>
      </c>
      <c r="I62" s="88">
        <v>186.42999999999998</v>
      </c>
      <c r="J62" s="88">
        <v>13.770000000000001</v>
      </c>
      <c r="K62" s="88">
        <v>20.260000000000002</v>
      </c>
      <c r="L62" s="88">
        <v>3.38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13.22</v>
      </c>
      <c r="X62">
        <v>7.72</v>
      </c>
      <c r="Y62">
        <v>8.02</v>
      </c>
      <c r="Z62">
        <v>26.57</v>
      </c>
      <c r="AA62">
        <v>0.96</v>
      </c>
      <c r="AB62">
        <v>42.86</v>
      </c>
      <c r="AC62">
        <v>28.95</v>
      </c>
      <c r="AD62">
        <v>9.65</v>
      </c>
      <c r="AE62">
        <v>0</v>
      </c>
      <c r="AF62">
        <v>0</v>
      </c>
      <c r="AG62">
        <v>0</v>
      </c>
      <c r="AH62">
        <v>0</v>
      </c>
      <c r="AI62">
        <v>19.3</v>
      </c>
      <c r="AJ62">
        <v>38.119999999999997</v>
      </c>
      <c r="AK62">
        <v>60.8</v>
      </c>
      <c r="AL62">
        <v>0</v>
      </c>
      <c r="AM62">
        <v>14.48</v>
      </c>
      <c r="AN62">
        <v>32.159999999999997</v>
      </c>
      <c r="AO62">
        <v>22.17</v>
      </c>
      <c r="AP62">
        <v>21.78</v>
      </c>
      <c r="AQ62">
        <v>3.38</v>
      </c>
      <c r="AR62">
        <v>0</v>
      </c>
      <c r="AS62">
        <v>0</v>
      </c>
      <c r="AT62">
        <v>115.8</v>
      </c>
      <c r="AU62">
        <v>0.86</v>
      </c>
      <c r="AV62">
        <v>0.36</v>
      </c>
      <c r="AW62">
        <v>0.46</v>
      </c>
      <c r="AX62">
        <v>0.84</v>
      </c>
      <c r="AY62">
        <v>0.87</v>
      </c>
      <c r="AZ62">
        <v>0.92</v>
      </c>
      <c r="BA62">
        <v>0.87</v>
      </c>
      <c r="BB62">
        <v>0.55000000000000004</v>
      </c>
      <c r="BC62">
        <v>0.55000000000000004</v>
      </c>
      <c r="BD62">
        <v>1.35</v>
      </c>
      <c r="BE62">
        <v>0.39</v>
      </c>
      <c r="BF62">
        <v>0.96</v>
      </c>
      <c r="BG62">
        <v>0.39</v>
      </c>
      <c r="BH62">
        <v>0.39</v>
      </c>
      <c r="BI62">
        <v>0.39</v>
      </c>
      <c r="BJ62">
        <v>0.77</v>
      </c>
      <c r="BK62">
        <v>0.48</v>
      </c>
      <c r="BL62">
        <v>2.9</v>
      </c>
      <c r="BM62">
        <v>0.68</v>
      </c>
      <c r="BN62">
        <v>0.57999999999999996</v>
      </c>
      <c r="BO62">
        <v>0.39</v>
      </c>
      <c r="BP62">
        <v>0</v>
      </c>
      <c r="BQ62">
        <v>77</v>
      </c>
      <c r="BR62">
        <v>33</v>
      </c>
    </row>
    <row r="63" spans="1:70">
      <c r="G63" t="s">
        <v>105</v>
      </c>
      <c r="H63" s="115">
        <v>364.54999999999995</v>
      </c>
      <c r="I63" s="88">
        <v>184.92999999999998</v>
      </c>
      <c r="J63" s="88">
        <v>13.770000000000001</v>
      </c>
      <c r="K63" s="88">
        <v>20.260000000000002</v>
      </c>
      <c r="L63" s="88">
        <v>3.38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13.22</v>
      </c>
      <c r="X63">
        <v>7.72</v>
      </c>
      <c r="Y63">
        <v>8.02</v>
      </c>
      <c r="Z63">
        <v>26.57</v>
      </c>
      <c r="AA63">
        <v>0.96</v>
      </c>
      <c r="AB63">
        <v>42.86</v>
      </c>
      <c r="AC63">
        <v>28.95</v>
      </c>
      <c r="AD63">
        <v>9.65</v>
      </c>
      <c r="AE63">
        <v>0</v>
      </c>
      <c r="AF63">
        <v>0</v>
      </c>
      <c r="AG63">
        <v>0</v>
      </c>
      <c r="AH63">
        <v>0</v>
      </c>
      <c r="AI63">
        <v>19.3</v>
      </c>
      <c r="AJ63">
        <v>38.119999999999997</v>
      </c>
      <c r="AK63">
        <v>60.8</v>
      </c>
      <c r="AL63">
        <v>0</v>
      </c>
      <c r="AM63">
        <v>14.48</v>
      </c>
      <c r="AN63">
        <v>32.159999999999997</v>
      </c>
      <c r="AO63">
        <v>22.17</v>
      </c>
      <c r="AP63">
        <v>21.78</v>
      </c>
      <c r="AQ63">
        <v>3.38</v>
      </c>
      <c r="AR63">
        <v>0</v>
      </c>
      <c r="AS63">
        <v>0</v>
      </c>
      <c r="AT63">
        <v>115.8</v>
      </c>
      <c r="AU63">
        <v>0.86</v>
      </c>
      <c r="AV63">
        <v>0.36</v>
      </c>
      <c r="AW63">
        <v>0.46</v>
      </c>
      <c r="AX63">
        <v>0.84</v>
      </c>
      <c r="AY63">
        <v>0.87</v>
      </c>
      <c r="AZ63">
        <v>0.92</v>
      </c>
      <c r="BA63">
        <v>0.87</v>
      </c>
      <c r="BB63">
        <v>0.55000000000000004</v>
      </c>
      <c r="BC63">
        <v>0.55000000000000004</v>
      </c>
      <c r="BD63">
        <v>1.35</v>
      </c>
      <c r="BE63">
        <v>0.39</v>
      </c>
      <c r="BF63">
        <v>0.96</v>
      </c>
      <c r="BG63">
        <v>0.39</v>
      </c>
      <c r="BH63">
        <v>0.39</v>
      </c>
      <c r="BI63">
        <v>0.39</v>
      </c>
      <c r="BJ63">
        <v>0.77</v>
      </c>
      <c r="BK63">
        <v>0.48</v>
      </c>
      <c r="BL63">
        <v>2.9</v>
      </c>
      <c r="BM63">
        <v>0.68</v>
      </c>
      <c r="BN63">
        <v>0.57999999999999996</v>
      </c>
      <c r="BO63">
        <v>0.39</v>
      </c>
      <c r="BP63">
        <v>0</v>
      </c>
      <c r="BQ63">
        <v>73.5</v>
      </c>
      <c r="BR63">
        <v>31.5</v>
      </c>
    </row>
    <row r="64" spans="1:70">
      <c r="G64" t="s">
        <v>106</v>
      </c>
      <c r="H64" s="115">
        <v>361.04999999999995</v>
      </c>
      <c r="I64" s="88">
        <v>183.42999999999998</v>
      </c>
      <c r="J64" s="88">
        <v>13.770000000000001</v>
      </c>
      <c r="K64" s="88">
        <v>20.260000000000002</v>
      </c>
      <c r="L64" s="88">
        <v>3.38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13.22</v>
      </c>
      <c r="X64">
        <v>7.72</v>
      </c>
      <c r="Y64">
        <v>8.02</v>
      </c>
      <c r="Z64">
        <v>26.57</v>
      </c>
      <c r="AA64">
        <v>0.96</v>
      </c>
      <c r="AB64">
        <v>42.86</v>
      </c>
      <c r="AC64">
        <v>28.95</v>
      </c>
      <c r="AD64">
        <v>9.65</v>
      </c>
      <c r="AE64">
        <v>0</v>
      </c>
      <c r="AF64">
        <v>0</v>
      </c>
      <c r="AG64">
        <v>0</v>
      </c>
      <c r="AH64">
        <v>0</v>
      </c>
      <c r="AI64">
        <v>19.3</v>
      </c>
      <c r="AJ64">
        <v>38.119999999999997</v>
      </c>
      <c r="AK64">
        <v>60.8</v>
      </c>
      <c r="AL64">
        <v>0</v>
      </c>
      <c r="AM64">
        <v>14.48</v>
      </c>
      <c r="AN64">
        <v>32.159999999999997</v>
      </c>
      <c r="AO64">
        <v>22.17</v>
      </c>
      <c r="AP64">
        <v>21.78</v>
      </c>
      <c r="AQ64">
        <v>3.38</v>
      </c>
      <c r="AR64">
        <v>0</v>
      </c>
      <c r="AS64">
        <v>0</v>
      </c>
      <c r="AT64">
        <v>115.8</v>
      </c>
      <c r="AU64">
        <v>0.86</v>
      </c>
      <c r="AV64">
        <v>0.36</v>
      </c>
      <c r="AW64">
        <v>0.46</v>
      </c>
      <c r="AX64">
        <v>0.84</v>
      </c>
      <c r="AY64">
        <v>0.87</v>
      </c>
      <c r="AZ64">
        <v>0.92</v>
      </c>
      <c r="BA64">
        <v>0.87</v>
      </c>
      <c r="BB64">
        <v>0.55000000000000004</v>
      </c>
      <c r="BC64">
        <v>0.55000000000000004</v>
      </c>
      <c r="BD64">
        <v>1.35</v>
      </c>
      <c r="BE64">
        <v>0.39</v>
      </c>
      <c r="BF64">
        <v>0.96</v>
      </c>
      <c r="BG64">
        <v>0.39</v>
      </c>
      <c r="BH64">
        <v>0.39</v>
      </c>
      <c r="BI64">
        <v>0.39</v>
      </c>
      <c r="BJ64">
        <v>0.77</v>
      </c>
      <c r="BK64">
        <v>0.48</v>
      </c>
      <c r="BL64">
        <v>2.9</v>
      </c>
      <c r="BM64">
        <v>0.68</v>
      </c>
      <c r="BN64">
        <v>0.57999999999999996</v>
      </c>
      <c r="BO64">
        <v>0.39</v>
      </c>
      <c r="BP64">
        <v>0</v>
      </c>
      <c r="BQ64">
        <v>70</v>
      </c>
      <c r="BR64">
        <v>30</v>
      </c>
    </row>
    <row r="65" spans="7:70">
      <c r="G65" t="s">
        <v>107</v>
      </c>
      <c r="H65" s="115">
        <v>354.04999999999995</v>
      </c>
      <c r="I65" s="88">
        <v>180.42999999999998</v>
      </c>
      <c r="J65" s="88">
        <v>13.770000000000001</v>
      </c>
      <c r="K65" s="88">
        <v>20.260000000000002</v>
      </c>
      <c r="L65" s="88">
        <v>3.38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13.22</v>
      </c>
      <c r="X65">
        <v>7.72</v>
      </c>
      <c r="Y65">
        <v>8.02</v>
      </c>
      <c r="Z65">
        <v>26.57</v>
      </c>
      <c r="AA65">
        <v>0.96</v>
      </c>
      <c r="AB65">
        <v>42.86</v>
      </c>
      <c r="AC65">
        <v>28.95</v>
      </c>
      <c r="AD65">
        <v>9.65</v>
      </c>
      <c r="AE65">
        <v>0</v>
      </c>
      <c r="AF65">
        <v>0</v>
      </c>
      <c r="AG65">
        <v>0</v>
      </c>
      <c r="AH65">
        <v>0</v>
      </c>
      <c r="AI65">
        <v>19.3</v>
      </c>
      <c r="AJ65">
        <v>38.119999999999997</v>
      </c>
      <c r="AK65">
        <v>60.8</v>
      </c>
      <c r="AL65">
        <v>0</v>
      </c>
      <c r="AM65">
        <v>14.48</v>
      </c>
      <c r="AN65">
        <v>32.159999999999997</v>
      </c>
      <c r="AO65">
        <v>22.17</v>
      </c>
      <c r="AP65">
        <v>21.78</v>
      </c>
      <c r="AQ65">
        <v>3.38</v>
      </c>
      <c r="AR65">
        <v>0</v>
      </c>
      <c r="AS65">
        <v>0</v>
      </c>
      <c r="AT65">
        <v>115.8</v>
      </c>
      <c r="AU65">
        <v>0.86</v>
      </c>
      <c r="AV65">
        <v>0.36</v>
      </c>
      <c r="AW65">
        <v>0.46</v>
      </c>
      <c r="AX65">
        <v>0.84</v>
      </c>
      <c r="AY65">
        <v>0.87</v>
      </c>
      <c r="AZ65">
        <v>0.92</v>
      </c>
      <c r="BA65">
        <v>0.87</v>
      </c>
      <c r="BB65">
        <v>0.55000000000000004</v>
      </c>
      <c r="BC65">
        <v>0.55000000000000004</v>
      </c>
      <c r="BD65">
        <v>1.35</v>
      </c>
      <c r="BE65">
        <v>0.39</v>
      </c>
      <c r="BF65">
        <v>0.96</v>
      </c>
      <c r="BG65">
        <v>0.39</v>
      </c>
      <c r="BH65">
        <v>0.39</v>
      </c>
      <c r="BI65">
        <v>0.39</v>
      </c>
      <c r="BJ65">
        <v>0.77</v>
      </c>
      <c r="BK65">
        <v>0.48</v>
      </c>
      <c r="BL65">
        <v>2.9</v>
      </c>
      <c r="BM65">
        <v>0.68</v>
      </c>
      <c r="BN65">
        <v>0.57999999999999996</v>
      </c>
      <c r="BO65">
        <v>0.39</v>
      </c>
      <c r="BP65">
        <v>0</v>
      </c>
      <c r="BQ65">
        <v>63</v>
      </c>
      <c r="BR65">
        <v>27</v>
      </c>
    </row>
    <row r="66" spans="7:70">
      <c r="G66" t="s">
        <v>108</v>
      </c>
      <c r="H66" s="115">
        <v>378.7299999999999</v>
      </c>
      <c r="I66" s="88">
        <v>176.52999999999997</v>
      </c>
      <c r="J66" s="88">
        <v>13.770000000000001</v>
      </c>
      <c r="K66" s="88">
        <v>20.260000000000002</v>
      </c>
      <c r="L66" s="88">
        <v>3.38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13.22</v>
      </c>
      <c r="X66">
        <v>7.72</v>
      </c>
      <c r="Y66">
        <v>8.02</v>
      </c>
      <c r="Z66">
        <v>26.57</v>
      </c>
      <c r="AA66">
        <v>0.96</v>
      </c>
      <c r="AB66">
        <v>42.86</v>
      </c>
      <c r="AC66">
        <v>28.95</v>
      </c>
      <c r="AD66">
        <v>9.65</v>
      </c>
      <c r="AE66">
        <v>0</v>
      </c>
      <c r="AF66">
        <v>0</v>
      </c>
      <c r="AG66">
        <v>0</v>
      </c>
      <c r="AH66">
        <v>0</v>
      </c>
      <c r="AI66">
        <v>19.3</v>
      </c>
      <c r="AJ66">
        <v>38.119999999999997</v>
      </c>
      <c r="AK66">
        <v>60.8</v>
      </c>
      <c r="AL66">
        <v>0</v>
      </c>
      <c r="AM66">
        <v>14.48</v>
      </c>
      <c r="AN66">
        <v>32.159999999999997</v>
      </c>
      <c r="AO66">
        <v>22.17</v>
      </c>
      <c r="AP66">
        <v>21.78</v>
      </c>
      <c r="AQ66">
        <v>3.38</v>
      </c>
      <c r="AR66">
        <v>33.78</v>
      </c>
      <c r="AS66">
        <v>0</v>
      </c>
      <c r="AT66">
        <v>115.8</v>
      </c>
      <c r="AU66">
        <v>0.86</v>
      </c>
      <c r="AV66">
        <v>0.36</v>
      </c>
      <c r="AW66">
        <v>0.46</v>
      </c>
      <c r="AX66">
        <v>0.84</v>
      </c>
      <c r="AY66">
        <v>0.87</v>
      </c>
      <c r="AZ66">
        <v>0.92</v>
      </c>
      <c r="BA66">
        <v>0.87</v>
      </c>
      <c r="BB66">
        <v>0.55000000000000004</v>
      </c>
      <c r="BC66">
        <v>0.55000000000000004</v>
      </c>
      <c r="BD66">
        <v>1.35</v>
      </c>
      <c r="BE66">
        <v>0.39</v>
      </c>
      <c r="BF66">
        <v>0.96</v>
      </c>
      <c r="BG66">
        <v>0.39</v>
      </c>
      <c r="BH66">
        <v>0.39</v>
      </c>
      <c r="BI66">
        <v>0.39</v>
      </c>
      <c r="BJ66">
        <v>0.77</v>
      </c>
      <c r="BK66">
        <v>0.48</v>
      </c>
      <c r="BL66">
        <v>2.9</v>
      </c>
      <c r="BM66">
        <v>0.68</v>
      </c>
      <c r="BN66">
        <v>0.57999999999999996</v>
      </c>
      <c r="BO66">
        <v>0.39</v>
      </c>
      <c r="BP66">
        <v>0</v>
      </c>
      <c r="BQ66">
        <v>53.9</v>
      </c>
      <c r="BR66">
        <v>23.1</v>
      </c>
    </row>
    <row r="67" spans="7:70">
      <c r="G67" t="s">
        <v>109</v>
      </c>
      <c r="H67" s="115">
        <v>384.01</v>
      </c>
      <c r="I67" s="88">
        <v>173.82999999999998</v>
      </c>
      <c r="J67" s="88">
        <v>13.770000000000001</v>
      </c>
      <c r="K67" s="88">
        <v>20.260000000000002</v>
      </c>
      <c r="L67" s="88">
        <v>3.38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13.22</v>
      </c>
      <c r="X67">
        <v>7.72</v>
      </c>
      <c r="Y67">
        <v>8.02</v>
      </c>
      <c r="Z67">
        <v>26.57</v>
      </c>
      <c r="AA67">
        <v>0.96</v>
      </c>
      <c r="AB67">
        <v>42.86</v>
      </c>
      <c r="AC67">
        <v>28.95</v>
      </c>
      <c r="AD67">
        <v>9.65</v>
      </c>
      <c r="AE67">
        <v>0</v>
      </c>
      <c r="AF67">
        <v>0</v>
      </c>
      <c r="AG67">
        <v>0</v>
      </c>
      <c r="AH67">
        <v>0</v>
      </c>
      <c r="AI67">
        <v>19.3</v>
      </c>
      <c r="AJ67">
        <v>38.119999999999997</v>
      </c>
      <c r="AK67">
        <v>60.8</v>
      </c>
      <c r="AL67">
        <v>0</v>
      </c>
      <c r="AM67">
        <v>14.48</v>
      </c>
      <c r="AN67">
        <v>32.159999999999997</v>
      </c>
      <c r="AO67">
        <v>22.17</v>
      </c>
      <c r="AP67">
        <v>21.78</v>
      </c>
      <c r="AQ67">
        <v>3.38</v>
      </c>
      <c r="AR67">
        <v>45.36</v>
      </c>
      <c r="AS67">
        <v>0</v>
      </c>
      <c r="AT67">
        <v>115.8</v>
      </c>
      <c r="AU67">
        <v>0.86</v>
      </c>
      <c r="AV67">
        <v>0.36</v>
      </c>
      <c r="AW67">
        <v>0.46</v>
      </c>
      <c r="AX67">
        <v>0.84</v>
      </c>
      <c r="AY67">
        <v>0.87</v>
      </c>
      <c r="AZ67">
        <v>0.92</v>
      </c>
      <c r="BA67">
        <v>0.87</v>
      </c>
      <c r="BB67">
        <v>0.55000000000000004</v>
      </c>
      <c r="BC67">
        <v>0.55000000000000004</v>
      </c>
      <c r="BD67">
        <v>1.35</v>
      </c>
      <c r="BE67">
        <v>0.39</v>
      </c>
      <c r="BF67">
        <v>0.96</v>
      </c>
      <c r="BG67">
        <v>0.39</v>
      </c>
      <c r="BH67">
        <v>0.39</v>
      </c>
      <c r="BI67">
        <v>0.39</v>
      </c>
      <c r="BJ67">
        <v>0.77</v>
      </c>
      <c r="BK67">
        <v>0.48</v>
      </c>
      <c r="BL67">
        <v>2.9</v>
      </c>
      <c r="BM67">
        <v>0.68</v>
      </c>
      <c r="BN67">
        <v>0.57999999999999996</v>
      </c>
      <c r="BO67">
        <v>0.39</v>
      </c>
      <c r="BP67">
        <v>0</v>
      </c>
      <c r="BQ67">
        <v>47.6</v>
      </c>
      <c r="BR67">
        <v>20.399999999999999</v>
      </c>
    </row>
    <row r="68" spans="7:70">
      <c r="G68" t="s">
        <v>110</v>
      </c>
      <c r="H68" s="115">
        <v>378.40999999999997</v>
      </c>
      <c r="I68" s="88">
        <v>171.42999999999998</v>
      </c>
      <c r="J68" s="88">
        <v>13.770000000000001</v>
      </c>
      <c r="K68" s="88">
        <v>20.260000000000002</v>
      </c>
      <c r="L68" s="88">
        <v>3.38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13.22</v>
      </c>
      <c r="X68">
        <v>7.72</v>
      </c>
      <c r="Y68">
        <v>8.02</v>
      </c>
      <c r="Z68">
        <v>26.57</v>
      </c>
      <c r="AA68">
        <v>0.96</v>
      </c>
      <c r="AB68">
        <v>42.86</v>
      </c>
      <c r="AC68">
        <v>28.95</v>
      </c>
      <c r="AD68">
        <v>9.65</v>
      </c>
      <c r="AE68">
        <v>0</v>
      </c>
      <c r="AF68">
        <v>0</v>
      </c>
      <c r="AG68">
        <v>0</v>
      </c>
      <c r="AH68">
        <v>0</v>
      </c>
      <c r="AI68">
        <v>19.3</v>
      </c>
      <c r="AJ68">
        <v>38.119999999999997</v>
      </c>
      <c r="AK68">
        <v>60.8</v>
      </c>
      <c r="AL68">
        <v>0</v>
      </c>
      <c r="AM68">
        <v>14.48</v>
      </c>
      <c r="AN68">
        <v>32.159999999999997</v>
      </c>
      <c r="AO68">
        <v>22.17</v>
      </c>
      <c r="AP68">
        <v>21.78</v>
      </c>
      <c r="AQ68">
        <v>3.38</v>
      </c>
      <c r="AR68">
        <v>45.36</v>
      </c>
      <c r="AS68">
        <v>0</v>
      </c>
      <c r="AT68">
        <v>115.8</v>
      </c>
      <c r="AU68">
        <v>0.86</v>
      </c>
      <c r="AV68">
        <v>0.36</v>
      </c>
      <c r="AW68">
        <v>0.46</v>
      </c>
      <c r="AX68">
        <v>0.84</v>
      </c>
      <c r="AY68">
        <v>0.87</v>
      </c>
      <c r="AZ68">
        <v>0.92</v>
      </c>
      <c r="BA68">
        <v>0.87</v>
      </c>
      <c r="BB68">
        <v>0.55000000000000004</v>
      </c>
      <c r="BC68">
        <v>0.55000000000000004</v>
      </c>
      <c r="BD68">
        <v>1.35</v>
      </c>
      <c r="BE68">
        <v>0.39</v>
      </c>
      <c r="BF68">
        <v>0.96</v>
      </c>
      <c r="BG68">
        <v>0.39</v>
      </c>
      <c r="BH68">
        <v>0.39</v>
      </c>
      <c r="BI68">
        <v>0.39</v>
      </c>
      <c r="BJ68">
        <v>0.77</v>
      </c>
      <c r="BK68">
        <v>0.48</v>
      </c>
      <c r="BL68">
        <v>2.9</v>
      </c>
      <c r="BM68">
        <v>0.68</v>
      </c>
      <c r="BN68">
        <v>0.57999999999999996</v>
      </c>
      <c r="BO68">
        <v>0.39</v>
      </c>
      <c r="BP68">
        <v>0</v>
      </c>
      <c r="BQ68">
        <v>42</v>
      </c>
      <c r="BR68">
        <v>18</v>
      </c>
    </row>
    <row r="69" spans="7:70">
      <c r="G69" t="s">
        <v>111</v>
      </c>
      <c r="H69" s="115">
        <v>371.40999999999997</v>
      </c>
      <c r="I69" s="88">
        <v>168.42999999999998</v>
      </c>
      <c r="J69" s="88">
        <v>13.770000000000001</v>
      </c>
      <c r="K69" s="88">
        <v>20.260000000000002</v>
      </c>
      <c r="L69" s="88">
        <v>3.38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13.22</v>
      </c>
      <c r="X69">
        <v>7.72</v>
      </c>
      <c r="Y69">
        <v>8.02</v>
      </c>
      <c r="Z69">
        <v>26.57</v>
      </c>
      <c r="AA69">
        <v>0.96</v>
      </c>
      <c r="AB69">
        <v>42.86</v>
      </c>
      <c r="AC69">
        <v>28.95</v>
      </c>
      <c r="AD69">
        <v>9.65</v>
      </c>
      <c r="AE69">
        <v>0</v>
      </c>
      <c r="AF69">
        <v>0</v>
      </c>
      <c r="AG69">
        <v>0</v>
      </c>
      <c r="AH69">
        <v>0</v>
      </c>
      <c r="AI69">
        <v>19.3</v>
      </c>
      <c r="AJ69">
        <v>38.119999999999997</v>
      </c>
      <c r="AK69">
        <v>60.8</v>
      </c>
      <c r="AL69">
        <v>0</v>
      </c>
      <c r="AM69">
        <v>14.48</v>
      </c>
      <c r="AN69">
        <v>32.159999999999997</v>
      </c>
      <c r="AO69">
        <v>22.17</v>
      </c>
      <c r="AP69">
        <v>21.78</v>
      </c>
      <c r="AQ69">
        <v>3.38</v>
      </c>
      <c r="AR69">
        <v>45.36</v>
      </c>
      <c r="AS69">
        <v>0</v>
      </c>
      <c r="AT69">
        <v>115.8</v>
      </c>
      <c r="AU69">
        <v>0.86</v>
      </c>
      <c r="AV69">
        <v>0.36</v>
      </c>
      <c r="AW69">
        <v>0.46</v>
      </c>
      <c r="AX69">
        <v>0.84</v>
      </c>
      <c r="AY69">
        <v>0.87</v>
      </c>
      <c r="AZ69">
        <v>0.92</v>
      </c>
      <c r="BA69">
        <v>0.87</v>
      </c>
      <c r="BB69">
        <v>0.55000000000000004</v>
      </c>
      <c r="BC69">
        <v>0.55000000000000004</v>
      </c>
      <c r="BD69">
        <v>1.35</v>
      </c>
      <c r="BE69">
        <v>0.39</v>
      </c>
      <c r="BF69">
        <v>0.96</v>
      </c>
      <c r="BG69">
        <v>0.39</v>
      </c>
      <c r="BH69">
        <v>0.39</v>
      </c>
      <c r="BI69">
        <v>0.39</v>
      </c>
      <c r="BJ69">
        <v>0.77</v>
      </c>
      <c r="BK69">
        <v>0.48</v>
      </c>
      <c r="BL69">
        <v>2.9</v>
      </c>
      <c r="BM69">
        <v>0.68</v>
      </c>
      <c r="BN69">
        <v>0.57999999999999996</v>
      </c>
      <c r="BO69">
        <v>0.39</v>
      </c>
      <c r="BP69">
        <v>0</v>
      </c>
      <c r="BQ69">
        <v>35</v>
      </c>
      <c r="BR69">
        <v>15</v>
      </c>
    </row>
    <row r="70" spans="7:70">
      <c r="G70" t="s">
        <v>112</v>
      </c>
      <c r="H70" s="115">
        <v>376.94999999999993</v>
      </c>
      <c r="I70" s="88">
        <v>165.42999999999998</v>
      </c>
      <c r="J70" s="88">
        <v>13.770000000000001</v>
      </c>
      <c r="K70" s="88">
        <v>20.260000000000002</v>
      </c>
      <c r="L70" s="88">
        <v>3.38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13.22</v>
      </c>
      <c r="X70">
        <v>7.72</v>
      </c>
      <c r="Y70">
        <v>8.02</v>
      </c>
      <c r="Z70">
        <v>26.57</v>
      </c>
      <c r="AA70">
        <v>0.96</v>
      </c>
      <c r="AB70">
        <v>42.86</v>
      </c>
      <c r="AC70">
        <v>28.95</v>
      </c>
      <c r="AD70">
        <v>9.65</v>
      </c>
      <c r="AE70">
        <v>0</v>
      </c>
      <c r="AF70">
        <v>0</v>
      </c>
      <c r="AG70">
        <v>0</v>
      </c>
      <c r="AH70">
        <v>0</v>
      </c>
      <c r="AI70">
        <v>19.3</v>
      </c>
      <c r="AJ70">
        <v>38.119999999999997</v>
      </c>
      <c r="AK70">
        <v>60.8</v>
      </c>
      <c r="AL70">
        <v>0</v>
      </c>
      <c r="AM70">
        <v>14.48</v>
      </c>
      <c r="AN70">
        <v>32.159999999999997</v>
      </c>
      <c r="AO70">
        <v>22.17</v>
      </c>
      <c r="AP70">
        <v>21.78</v>
      </c>
      <c r="AQ70">
        <v>3.38</v>
      </c>
      <c r="AR70">
        <v>57.9</v>
      </c>
      <c r="AS70">
        <v>0</v>
      </c>
      <c r="AT70">
        <v>115.8</v>
      </c>
      <c r="AU70">
        <v>0.86</v>
      </c>
      <c r="AV70">
        <v>0.36</v>
      </c>
      <c r="AW70">
        <v>0.46</v>
      </c>
      <c r="AX70">
        <v>0.84</v>
      </c>
      <c r="AY70">
        <v>0.87</v>
      </c>
      <c r="AZ70">
        <v>0.92</v>
      </c>
      <c r="BA70">
        <v>0.87</v>
      </c>
      <c r="BB70">
        <v>0.55000000000000004</v>
      </c>
      <c r="BC70">
        <v>0.55000000000000004</v>
      </c>
      <c r="BD70">
        <v>1.35</v>
      </c>
      <c r="BE70">
        <v>0.39</v>
      </c>
      <c r="BF70">
        <v>0.96</v>
      </c>
      <c r="BG70">
        <v>0.39</v>
      </c>
      <c r="BH70">
        <v>0.39</v>
      </c>
      <c r="BI70">
        <v>0.39</v>
      </c>
      <c r="BJ70">
        <v>0.77</v>
      </c>
      <c r="BK70">
        <v>0.48</v>
      </c>
      <c r="BL70">
        <v>2.9</v>
      </c>
      <c r="BM70">
        <v>0.68</v>
      </c>
      <c r="BN70">
        <v>0.57999999999999996</v>
      </c>
      <c r="BO70">
        <v>0.39</v>
      </c>
      <c r="BP70">
        <v>0</v>
      </c>
      <c r="BQ70">
        <v>28</v>
      </c>
      <c r="BR70">
        <v>12</v>
      </c>
    </row>
    <row r="71" spans="7:70">
      <c r="G71" t="s">
        <v>113</v>
      </c>
      <c r="H71" s="115">
        <v>339.97999999999996</v>
      </c>
      <c r="I71" s="88">
        <v>162.42999999999998</v>
      </c>
      <c r="J71" s="88">
        <v>13.770000000000001</v>
      </c>
      <c r="K71" s="88">
        <v>20.260000000000002</v>
      </c>
      <c r="L71" s="88">
        <v>3.38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13.22</v>
      </c>
      <c r="X71">
        <v>7.72</v>
      </c>
      <c r="Y71">
        <v>7</v>
      </c>
      <c r="Z71">
        <v>26.57</v>
      </c>
      <c r="AA71">
        <v>0.96</v>
      </c>
      <c r="AB71">
        <v>42.86</v>
      </c>
      <c r="AC71">
        <v>0</v>
      </c>
      <c r="AD71">
        <v>9.65</v>
      </c>
      <c r="AE71">
        <v>0</v>
      </c>
      <c r="AF71">
        <v>0</v>
      </c>
      <c r="AG71">
        <v>0</v>
      </c>
      <c r="AH71">
        <v>0</v>
      </c>
      <c r="AI71">
        <v>19.3</v>
      </c>
      <c r="AJ71">
        <v>38.119999999999997</v>
      </c>
      <c r="AK71">
        <v>60.8</v>
      </c>
      <c r="AL71">
        <v>0</v>
      </c>
      <c r="AM71">
        <v>14.48</v>
      </c>
      <c r="AN71">
        <v>32.159999999999997</v>
      </c>
      <c r="AO71">
        <v>22.17</v>
      </c>
      <c r="AP71">
        <v>21.78</v>
      </c>
      <c r="AQ71">
        <v>3.38</v>
      </c>
      <c r="AR71">
        <v>57.9</v>
      </c>
      <c r="AS71">
        <v>0</v>
      </c>
      <c r="AT71">
        <v>115.8</v>
      </c>
      <c r="AU71">
        <v>0.86</v>
      </c>
      <c r="AV71">
        <v>0.36</v>
      </c>
      <c r="AW71">
        <v>0.46</v>
      </c>
      <c r="AX71">
        <v>0.84</v>
      </c>
      <c r="AY71">
        <v>0.87</v>
      </c>
      <c r="AZ71">
        <v>0.92</v>
      </c>
      <c r="BA71">
        <v>0.87</v>
      </c>
      <c r="BB71">
        <v>0.55000000000000004</v>
      </c>
      <c r="BC71">
        <v>0.55000000000000004</v>
      </c>
      <c r="BD71">
        <v>1.35</v>
      </c>
      <c r="BE71">
        <v>0.39</v>
      </c>
      <c r="BF71">
        <v>0.96</v>
      </c>
      <c r="BG71">
        <v>0.39</v>
      </c>
      <c r="BH71">
        <v>0.39</v>
      </c>
      <c r="BI71">
        <v>0.39</v>
      </c>
      <c r="BJ71">
        <v>0.77</v>
      </c>
      <c r="BK71">
        <v>0.48</v>
      </c>
      <c r="BL71">
        <v>2.9</v>
      </c>
      <c r="BM71">
        <v>0.68</v>
      </c>
      <c r="BN71">
        <v>0.57999999999999996</v>
      </c>
      <c r="BO71">
        <v>0.39</v>
      </c>
      <c r="BP71">
        <v>0</v>
      </c>
      <c r="BQ71">
        <v>21</v>
      </c>
      <c r="BR71">
        <v>9</v>
      </c>
    </row>
    <row r="72" spans="7:70">
      <c r="G72" t="s">
        <v>114</v>
      </c>
      <c r="H72" s="115">
        <v>335.78</v>
      </c>
      <c r="I72" s="88">
        <v>160.62999999999997</v>
      </c>
      <c r="J72" s="88">
        <v>13.770000000000001</v>
      </c>
      <c r="K72" s="88">
        <v>20.260000000000002</v>
      </c>
      <c r="L72" s="88">
        <v>3.38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13.22</v>
      </c>
      <c r="X72">
        <v>7.72</v>
      </c>
      <c r="Y72">
        <v>7</v>
      </c>
      <c r="Z72">
        <v>26.57</v>
      </c>
      <c r="AA72">
        <v>0.96</v>
      </c>
      <c r="AB72">
        <v>42.86</v>
      </c>
      <c r="AC72">
        <v>0</v>
      </c>
      <c r="AD72">
        <v>9.65</v>
      </c>
      <c r="AE72">
        <v>0</v>
      </c>
      <c r="AF72">
        <v>0</v>
      </c>
      <c r="AG72">
        <v>0</v>
      </c>
      <c r="AH72">
        <v>0</v>
      </c>
      <c r="AI72">
        <v>19.3</v>
      </c>
      <c r="AJ72">
        <v>38.119999999999997</v>
      </c>
      <c r="AK72">
        <v>60.8</v>
      </c>
      <c r="AL72">
        <v>0</v>
      </c>
      <c r="AM72">
        <v>14.48</v>
      </c>
      <c r="AN72">
        <v>32.159999999999997</v>
      </c>
      <c r="AO72">
        <v>22.17</v>
      </c>
      <c r="AP72">
        <v>21.78</v>
      </c>
      <c r="AQ72">
        <v>3.38</v>
      </c>
      <c r="AR72">
        <v>57.9</v>
      </c>
      <c r="AS72">
        <v>0</v>
      </c>
      <c r="AT72">
        <v>115.8</v>
      </c>
      <c r="AU72">
        <v>0.86</v>
      </c>
      <c r="AV72">
        <v>0.36</v>
      </c>
      <c r="AW72">
        <v>0.46</v>
      </c>
      <c r="AX72">
        <v>0.84</v>
      </c>
      <c r="AY72">
        <v>0.87</v>
      </c>
      <c r="AZ72">
        <v>0.92</v>
      </c>
      <c r="BA72">
        <v>0.87</v>
      </c>
      <c r="BB72">
        <v>0.55000000000000004</v>
      </c>
      <c r="BC72">
        <v>0.55000000000000004</v>
      </c>
      <c r="BD72">
        <v>1.35</v>
      </c>
      <c r="BE72">
        <v>0.39</v>
      </c>
      <c r="BF72">
        <v>0.96</v>
      </c>
      <c r="BG72">
        <v>0.39</v>
      </c>
      <c r="BH72">
        <v>0.39</v>
      </c>
      <c r="BI72">
        <v>0.39</v>
      </c>
      <c r="BJ72">
        <v>0.77</v>
      </c>
      <c r="BK72">
        <v>0.48</v>
      </c>
      <c r="BL72">
        <v>2.9</v>
      </c>
      <c r="BM72">
        <v>0.68</v>
      </c>
      <c r="BN72">
        <v>0.57999999999999996</v>
      </c>
      <c r="BO72">
        <v>0.39</v>
      </c>
      <c r="BP72">
        <v>0</v>
      </c>
      <c r="BQ72">
        <v>16.8</v>
      </c>
      <c r="BR72">
        <v>7.2</v>
      </c>
    </row>
    <row r="73" spans="7:70">
      <c r="G73" t="s">
        <v>115</v>
      </c>
      <c r="H73" s="115">
        <v>332.97999999999996</v>
      </c>
      <c r="I73" s="88">
        <v>159.42999999999998</v>
      </c>
      <c r="J73" s="88">
        <v>13.770000000000001</v>
      </c>
      <c r="K73" s="88">
        <v>20.260000000000002</v>
      </c>
      <c r="L73" s="88">
        <v>3.38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13.22</v>
      </c>
      <c r="X73">
        <v>7.72</v>
      </c>
      <c r="Y73">
        <v>7</v>
      </c>
      <c r="Z73">
        <v>26.57</v>
      </c>
      <c r="AA73">
        <v>0.96</v>
      </c>
      <c r="AB73">
        <v>42.86</v>
      </c>
      <c r="AC73">
        <v>0</v>
      </c>
      <c r="AD73">
        <v>9.65</v>
      </c>
      <c r="AE73">
        <v>0</v>
      </c>
      <c r="AF73">
        <v>0</v>
      </c>
      <c r="AG73">
        <v>0</v>
      </c>
      <c r="AH73">
        <v>0</v>
      </c>
      <c r="AI73">
        <v>19.3</v>
      </c>
      <c r="AJ73">
        <v>38.119999999999997</v>
      </c>
      <c r="AK73">
        <v>60.8</v>
      </c>
      <c r="AL73">
        <v>0</v>
      </c>
      <c r="AM73">
        <v>14.48</v>
      </c>
      <c r="AN73">
        <v>32.159999999999997</v>
      </c>
      <c r="AO73">
        <v>22.17</v>
      </c>
      <c r="AP73">
        <v>21.78</v>
      </c>
      <c r="AQ73">
        <v>3.38</v>
      </c>
      <c r="AR73">
        <v>57.9</v>
      </c>
      <c r="AS73">
        <v>0</v>
      </c>
      <c r="AT73">
        <v>115.8</v>
      </c>
      <c r="AU73">
        <v>0.86</v>
      </c>
      <c r="AV73">
        <v>0.36</v>
      </c>
      <c r="AW73">
        <v>0.46</v>
      </c>
      <c r="AX73">
        <v>0.84</v>
      </c>
      <c r="AY73">
        <v>0.87</v>
      </c>
      <c r="AZ73">
        <v>0.92</v>
      </c>
      <c r="BA73">
        <v>0.87</v>
      </c>
      <c r="BB73">
        <v>0.55000000000000004</v>
      </c>
      <c r="BC73">
        <v>0.55000000000000004</v>
      </c>
      <c r="BD73">
        <v>1.35</v>
      </c>
      <c r="BE73">
        <v>0.39</v>
      </c>
      <c r="BF73">
        <v>0.96</v>
      </c>
      <c r="BG73">
        <v>0.39</v>
      </c>
      <c r="BH73">
        <v>0.39</v>
      </c>
      <c r="BI73">
        <v>0.39</v>
      </c>
      <c r="BJ73">
        <v>0.77</v>
      </c>
      <c r="BK73">
        <v>0.48</v>
      </c>
      <c r="BL73">
        <v>2.9</v>
      </c>
      <c r="BM73">
        <v>0.68</v>
      </c>
      <c r="BN73">
        <v>0.57999999999999996</v>
      </c>
      <c r="BO73">
        <v>0.39</v>
      </c>
      <c r="BP73">
        <v>0</v>
      </c>
      <c r="BQ73">
        <v>14</v>
      </c>
      <c r="BR73">
        <v>6</v>
      </c>
    </row>
    <row r="74" spans="7:70">
      <c r="G74" t="s">
        <v>116</v>
      </c>
      <c r="H74" s="115">
        <v>329.47999999999996</v>
      </c>
      <c r="I74" s="88">
        <v>157.92999999999998</v>
      </c>
      <c r="J74" s="88">
        <v>13.770000000000001</v>
      </c>
      <c r="K74" s="88">
        <v>20.260000000000002</v>
      </c>
      <c r="L74" s="88">
        <v>3.38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13.22</v>
      </c>
      <c r="X74">
        <v>7.72</v>
      </c>
      <c r="Y74">
        <v>7</v>
      </c>
      <c r="Z74">
        <v>26.57</v>
      </c>
      <c r="AA74">
        <v>0.96</v>
      </c>
      <c r="AB74">
        <v>42.86</v>
      </c>
      <c r="AC74">
        <v>0</v>
      </c>
      <c r="AD74">
        <v>9.65</v>
      </c>
      <c r="AE74">
        <v>0</v>
      </c>
      <c r="AF74">
        <v>0</v>
      </c>
      <c r="AG74">
        <v>0</v>
      </c>
      <c r="AH74">
        <v>0</v>
      </c>
      <c r="AI74">
        <v>19.3</v>
      </c>
      <c r="AJ74">
        <v>38.119999999999997</v>
      </c>
      <c r="AK74">
        <v>60.8</v>
      </c>
      <c r="AL74">
        <v>0</v>
      </c>
      <c r="AM74">
        <v>14.48</v>
      </c>
      <c r="AN74">
        <v>32.159999999999997</v>
      </c>
      <c r="AO74">
        <v>22.17</v>
      </c>
      <c r="AP74">
        <v>21.78</v>
      </c>
      <c r="AQ74">
        <v>3.38</v>
      </c>
      <c r="AR74">
        <v>57.9</v>
      </c>
      <c r="AS74">
        <v>0</v>
      </c>
      <c r="AT74">
        <v>115.8</v>
      </c>
      <c r="AU74">
        <v>0.86</v>
      </c>
      <c r="AV74">
        <v>0.36</v>
      </c>
      <c r="AW74">
        <v>0.46</v>
      </c>
      <c r="AX74">
        <v>0.84</v>
      </c>
      <c r="AY74">
        <v>0.87</v>
      </c>
      <c r="AZ74">
        <v>0.92</v>
      </c>
      <c r="BA74">
        <v>0.87</v>
      </c>
      <c r="BB74">
        <v>0.55000000000000004</v>
      </c>
      <c r="BC74">
        <v>0.55000000000000004</v>
      </c>
      <c r="BD74">
        <v>1.35</v>
      </c>
      <c r="BE74">
        <v>0.39</v>
      </c>
      <c r="BF74">
        <v>0.96</v>
      </c>
      <c r="BG74">
        <v>0.39</v>
      </c>
      <c r="BH74">
        <v>0.39</v>
      </c>
      <c r="BI74">
        <v>0.39</v>
      </c>
      <c r="BJ74">
        <v>0.77</v>
      </c>
      <c r="BK74">
        <v>0.48</v>
      </c>
      <c r="BL74">
        <v>2.9</v>
      </c>
      <c r="BM74">
        <v>0.68</v>
      </c>
      <c r="BN74">
        <v>0.57999999999999996</v>
      </c>
      <c r="BO74">
        <v>0.39</v>
      </c>
      <c r="BP74">
        <v>0</v>
      </c>
      <c r="BQ74">
        <v>10.5</v>
      </c>
      <c r="BR74">
        <v>4.5</v>
      </c>
    </row>
    <row r="75" spans="7:70">
      <c r="G75" t="s">
        <v>117</v>
      </c>
      <c r="H75" s="115">
        <v>358.78999999999996</v>
      </c>
      <c r="I75" s="88">
        <v>156.42999999999998</v>
      </c>
      <c r="J75" s="88">
        <v>13.770000000000001</v>
      </c>
      <c r="K75" s="88">
        <v>0.96</v>
      </c>
      <c r="L75" s="88">
        <v>3.38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13.22</v>
      </c>
      <c r="X75">
        <v>7.72</v>
      </c>
      <c r="Y75">
        <v>7</v>
      </c>
      <c r="Z75">
        <v>26.57</v>
      </c>
      <c r="AA75">
        <v>0.96</v>
      </c>
      <c r="AB75">
        <v>42.86</v>
      </c>
      <c r="AC75">
        <v>0</v>
      </c>
      <c r="AD75">
        <v>9.65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38.119999999999997</v>
      </c>
      <c r="AK75">
        <v>60.8</v>
      </c>
      <c r="AL75">
        <v>0</v>
      </c>
      <c r="AM75">
        <v>14.48</v>
      </c>
      <c r="AN75">
        <v>32.159999999999997</v>
      </c>
      <c r="AO75">
        <v>22.17</v>
      </c>
      <c r="AP75">
        <v>21.78</v>
      </c>
      <c r="AQ75">
        <v>3.38</v>
      </c>
      <c r="AR75">
        <v>90.71</v>
      </c>
      <c r="AS75">
        <v>0</v>
      </c>
      <c r="AT75">
        <v>115.8</v>
      </c>
      <c r="AU75">
        <v>0.86</v>
      </c>
      <c r="AV75">
        <v>0.36</v>
      </c>
      <c r="AW75">
        <v>0.46</v>
      </c>
      <c r="AX75">
        <v>0.84</v>
      </c>
      <c r="AY75">
        <v>0.87</v>
      </c>
      <c r="AZ75">
        <v>0.92</v>
      </c>
      <c r="BA75">
        <v>0.87</v>
      </c>
      <c r="BB75">
        <v>0.55000000000000004</v>
      </c>
      <c r="BC75">
        <v>0.55000000000000004</v>
      </c>
      <c r="BD75">
        <v>1.35</v>
      </c>
      <c r="BE75">
        <v>0.39</v>
      </c>
      <c r="BF75">
        <v>0.96</v>
      </c>
      <c r="BG75">
        <v>0.39</v>
      </c>
      <c r="BH75">
        <v>0.39</v>
      </c>
      <c r="BI75">
        <v>0.39</v>
      </c>
      <c r="BJ75">
        <v>0.77</v>
      </c>
      <c r="BK75">
        <v>0.48</v>
      </c>
      <c r="BL75">
        <v>2.9</v>
      </c>
      <c r="BM75">
        <v>0.68</v>
      </c>
      <c r="BN75">
        <v>0.57999999999999996</v>
      </c>
      <c r="BO75">
        <v>0.39</v>
      </c>
      <c r="BP75">
        <v>0</v>
      </c>
      <c r="BQ75">
        <v>7</v>
      </c>
      <c r="BR75">
        <v>3</v>
      </c>
    </row>
    <row r="76" spans="7:70">
      <c r="G76" t="s">
        <v>118</v>
      </c>
      <c r="H76" s="115">
        <v>355.28999999999996</v>
      </c>
      <c r="I76" s="88">
        <v>154.92999999999998</v>
      </c>
      <c r="J76" s="88">
        <v>13.770000000000001</v>
      </c>
      <c r="K76" s="88">
        <v>0.96</v>
      </c>
      <c r="L76" s="88">
        <v>3.38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13.22</v>
      </c>
      <c r="X76">
        <v>7.72</v>
      </c>
      <c r="Y76">
        <v>7</v>
      </c>
      <c r="Z76">
        <v>26.57</v>
      </c>
      <c r="AA76">
        <v>0.96</v>
      </c>
      <c r="AB76">
        <v>42.86</v>
      </c>
      <c r="AC76">
        <v>0</v>
      </c>
      <c r="AD76">
        <v>9.65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38.119999999999997</v>
      </c>
      <c r="AK76">
        <v>60.8</v>
      </c>
      <c r="AL76">
        <v>0</v>
      </c>
      <c r="AM76">
        <v>14.48</v>
      </c>
      <c r="AN76">
        <v>32.159999999999997</v>
      </c>
      <c r="AO76">
        <v>22.17</v>
      </c>
      <c r="AP76">
        <v>21.78</v>
      </c>
      <c r="AQ76">
        <v>3.38</v>
      </c>
      <c r="AR76">
        <v>90.71</v>
      </c>
      <c r="AS76">
        <v>0</v>
      </c>
      <c r="AT76">
        <v>115.8</v>
      </c>
      <c r="AU76">
        <v>0.86</v>
      </c>
      <c r="AV76">
        <v>0.36</v>
      </c>
      <c r="AW76">
        <v>0.46</v>
      </c>
      <c r="AX76">
        <v>0.84</v>
      </c>
      <c r="AY76">
        <v>0.87</v>
      </c>
      <c r="AZ76">
        <v>0.92</v>
      </c>
      <c r="BA76">
        <v>0.87</v>
      </c>
      <c r="BB76">
        <v>0.55000000000000004</v>
      </c>
      <c r="BC76">
        <v>0.55000000000000004</v>
      </c>
      <c r="BD76">
        <v>1.35</v>
      </c>
      <c r="BE76">
        <v>0.39</v>
      </c>
      <c r="BF76">
        <v>0.96</v>
      </c>
      <c r="BG76">
        <v>0.39</v>
      </c>
      <c r="BH76">
        <v>0.39</v>
      </c>
      <c r="BI76">
        <v>0.39</v>
      </c>
      <c r="BJ76">
        <v>0.77</v>
      </c>
      <c r="BK76">
        <v>0.48</v>
      </c>
      <c r="BL76">
        <v>2.9</v>
      </c>
      <c r="BM76">
        <v>0.68</v>
      </c>
      <c r="BN76">
        <v>0.57999999999999996</v>
      </c>
      <c r="BO76">
        <v>0.39</v>
      </c>
      <c r="BP76">
        <v>0</v>
      </c>
      <c r="BQ76">
        <v>3.5</v>
      </c>
      <c r="BR76">
        <v>1.5</v>
      </c>
    </row>
    <row r="77" spans="7:70">
      <c r="G77" t="s">
        <v>119</v>
      </c>
      <c r="H77" s="115">
        <v>353.18999999999994</v>
      </c>
      <c r="I77" s="88">
        <v>154.02999999999997</v>
      </c>
      <c r="J77" s="88">
        <v>13.770000000000001</v>
      </c>
      <c r="K77" s="88">
        <v>0.96</v>
      </c>
      <c r="L77" s="88">
        <v>3.38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13.22</v>
      </c>
      <c r="X77">
        <v>7.72</v>
      </c>
      <c r="Y77">
        <v>7</v>
      </c>
      <c r="Z77">
        <v>26.57</v>
      </c>
      <c r="AA77">
        <v>0.96</v>
      </c>
      <c r="AB77">
        <v>42.86</v>
      </c>
      <c r="AC77">
        <v>0</v>
      </c>
      <c r="AD77">
        <v>9.65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38.119999999999997</v>
      </c>
      <c r="AK77">
        <v>60.8</v>
      </c>
      <c r="AL77">
        <v>0</v>
      </c>
      <c r="AM77">
        <v>14.48</v>
      </c>
      <c r="AN77">
        <v>32.159999999999997</v>
      </c>
      <c r="AO77">
        <v>22.17</v>
      </c>
      <c r="AP77">
        <v>21.78</v>
      </c>
      <c r="AQ77">
        <v>3.38</v>
      </c>
      <c r="AR77">
        <v>90.71</v>
      </c>
      <c r="AS77">
        <v>0</v>
      </c>
      <c r="AT77">
        <v>115.8</v>
      </c>
      <c r="AU77">
        <v>0.86</v>
      </c>
      <c r="AV77">
        <v>0.36</v>
      </c>
      <c r="AW77">
        <v>0.46</v>
      </c>
      <c r="AX77">
        <v>0.84</v>
      </c>
      <c r="AY77">
        <v>0.87</v>
      </c>
      <c r="AZ77">
        <v>0.92</v>
      </c>
      <c r="BA77">
        <v>0.87</v>
      </c>
      <c r="BB77">
        <v>0.55000000000000004</v>
      </c>
      <c r="BC77">
        <v>0.55000000000000004</v>
      </c>
      <c r="BD77">
        <v>1.35</v>
      </c>
      <c r="BE77">
        <v>0.39</v>
      </c>
      <c r="BF77">
        <v>0.96</v>
      </c>
      <c r="BG77">
        <v>0.39</v>
      </c>
      <c r="BH77">
        <v>0.39</v>
      </c>
      <c r="BI77">
        <v>0.39</v>
      </c>
      <c r="BJ77">
        <v>0.77</v>
      </c>
      <c r="BK77">
        <v>0.48</v>
      </c>
      <c r="BL77">
        <v>2.9</v>
      </c>
      <c r="BM77">
        <v>0.68</v>
      </c>
      <c r="BN77">
        <v>0.57999999999999996</v>
      </c>
      <c r="BO77">
        <v>0.39</v>
      </c>
      <c r="BP77">
        <v>0</v>
      </c>
      <c r="BQ77">
        <v>1.4</v>
      </c>
      <c r="BR77">
        <v>0.6</v>
      </c>
    </row>
    <row r="78" spans="7:70">
      <c r="G78" t="s">
        <v>120</v>
      </c>
      <c r="H78" s="115">
        <v>351.78999999999996</v>
      </c>
      <c r="I78" s="88">
        <v>153.42999999999998</v>
      </c>
      <c r="J78" s="88">
        <v>13.770000000000001</v>
      </c>
      <c r="K78" s="88">
        <v>0.96</v>
      </c>
      <c r="L78" s="88">
        <v>3.38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13.22</v>
      </c>
      <c r="X78">
        <v>7.72</v>
      </c>
      <c r="Y78">
        <v>7</v>
      </c>
      <c r="Z78">
        <v>26.57</v>
      </c>
      <c r="AA78">
        <v>0.96</v>
      </c>
      <c r="AB78">
        <v>42.86</v>
      </c>
      <c r="AC78">
        <v>0</v>
      </c>
      <c r="AD78">
        <v>9.65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38.119999999999997</v>
      </c>
      <c r="AK78">
        <v>60.8</v>
      </c>
      <c r="AL78">
        <v>0</v>
      </c>
      <c r="AM78">
        <v>14.48</v>
      </c>
      <c r="AN78">
        <v>32.159999999999997</v>
      </c>
      <c r="AO78">
        <v>22.17</v>
      </c>
      <c r="AP78">
        <v>21.78</v>
      </c>
      <c r="AQ78">
        <v>3.38</v>
      </c>
      <c r="AR78">
        <v>90.71</v>
      </c>
      <c r="AS78">
        <v>0</v>
      </c>
      <c r="AT78">
        <v>115.8</v>
      </c>
      <c r="AU78">
        <v>0.86</v>
      </c>
      <c r="AV78">
        <v>0.36</v>
      </c>
      <c r="AW78">
        <v>0.46</v>
      </c>
      <c r="AX78">
        <v>0.84</v>
      </c>
      <c r="AY78">
        <v>0.87</v>
      </c>
      <c r="AZ78">
        <v>0.92</v>
      </c>
      <c r="BA78">
        <v>0.87</v>
      </c>
      <c r="BB78">
        <v>0.55000000000000004</v>
      </c>
      <c r="BC78">
        <v>0.55000000000000004</v>
      </c>
      <c r="BD78">
        <v>1.35</v>
      </c>
      <c r="BE78">
        <v>0.39</v>
      </c>
      <c r="BF78">
        <v>0.96</v>
      </c>
      <c r="BG78">
        <v>0.39</v>
      </c>
      <c r="BH78">
        <v>0.39</v>
      </c>
      <c r="BI78">
        <v>0.39</v>
      </c>
      <c r="BJ78">
        <v>0.77</v>
      </c>
      <c r="BK78">
        <v>0.48</v>
      </c>
      <c r="BL78">
        <v>2.9</v>
      </c>
      <c r="BM78">
        <v>0.68</v>
      </c>
      <c r="BN78">
        <v>0.57999999999999996</v>
      </c>
      <c r="BO78">
        <v>0.39</v>
      </c>
      <c r="BP78">
        <v>0</v>
      </c>
      <c r="BQ78">
        <v>0</v>
      </c>
      <c r="BR78">
        <v>0</v>
      </c>
    </row>
    <row r="79" spans="7:70">
      <c r="G79" t="s">
        <v>121</v>
      </c>
      <c r="H79" s="115">
        <v>351.78999999999996</v>
      </c>
      <c r="I79" s="88">
        <v>153.42999999999998</v>
      </c>
      <c r="J79" s="88">
        <v>13.770000000000001</v>
      </c>
      <c r="K79" s="88">
        <v>0.96</v>
      </c>
      <c r="L79" s="88">
        <v>3.38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13.22</v>
      </c>
      <c r="X79">
        <v>7.72</v>
      </c>
      <c r="Y79">
        <v>7</v>
      </c>
      <c r="Z79">
        <v>26.57</v>
      </c>
      <c r="AA79">
        <v>0.96</v>
      </c>
      <c r="AB79">
        <v>42.86</v>
      </c>
      <c r="AC79">
        <v>0</v>
      </c>
      <c r="AD79">
        <v>9.65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38.119999999999997</v>
      </c>
      <c r="AK79">
        <v>60.8</v>
      </c>
      <c r="AL79">
        <v>0</v>
      </c>
      <c r="AM79">
        <v>14.48</v>
      </c>
      <c r="AN79">
        <v>32.159999999999997</v>
      </c>
      <c r="AO79">
        <v>22.17</v>
      </c>
      <c r="AP79">
        <v>21.78</v>
      </c>
      <c r="AQ79">
        <v>3.38</v>
      </c>
      <c r="AR79">
        <v>90.71</v>
      </c>
      <c r="AS79">
        <v>0</v>
      </c>
      <c r="AT79">
        <v>115.8</v>
      </c>
      <c r="AU79">
        <v>0.86</v>
      </c>
      <c r="AV79">
        <v>0.36</v>
      </c>
      <c r="AW79">
        <v>0.47</v>
      </c>
      <c r="AX79">
        <v>0.84</v>
      </c>
      <c r="AY79">
        <v>0.87</v>
      </c>
      <c r="AZ79">
        <v>0.94</v>
      </c>
      <c r="BA79">
        <v>0.84</v>
      </c>
      <c r="BB79">
        <v>0.55000000000000004</v>
      </c>
      <c r="BC79">
        <v>0.55000000000000004</v>
      </c>
      <c r="BD79">
        <v>1.35</v>
      </c>
      <c r="BE79">
        <v>0.39</v>
      </c>
      <c r="BF79">
        <v>0.96</v>
      </c>
      <c r="BG79">
        <v>0.39</v>
      </c>
      <c r="BH79">
        <v>0.39</v>
      </c>
      <c r="BI79">
        <v>0.39</v>
      </c>
      <c r="BJ79">
        <v>0.77</v>
      </c>
      <c r="BK79">
        <v>0.48</v>
      </c>
      <c r="BL79">
        <v>2.9</v>
      </c>
      <c r="BM79">
        <v>0.68</v>
      </c>
      <c r="BN79">
        <v>0.57999999999999996</v>
      </c>
      <c r="BO79">
        <v>0.39</v>
      </c>
      <c r="BP79">
        <v>0</v>
      </c>
      <c r="BQ79">
        <v>0</v>
      </c>
      <c r="BR79">
        <v>0</v>
      </c>
    </row>
    <row r="80" spans="7:70">
      <c r="G80" t="s">
        <v>122</v>
      </c>
      <c r="H80" s="115">
        <v>351.78999999999996</v>
      </c>
      <c r="I80" s="88">
        <v>153.42999999999998</v>
      </c>
      <c r="J80" s="88">
        <v>13.770000000000001</v>
      </c>
      <c r="K80" s="88">
        <v>0.96</v>
      </c>
      <c r="L80" s="88">
        <v>3.38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13.22</v>
      </c>
      <c r="X80">
        <v>7.72</v>
      </c>
      <c r="Y80">
        <v>7</v>
      </c>
      <c r="Z80">
        <v>26.57</v>
      </c>
      <c r="AA80">
        <v>0.96</v>
      </c>
      <c r="AB80">
        <v>42.86</v>
      </c>
      <c r="AC80">
        <v>0</v>
      </c>
      <c r="AD80">
        <v>9.65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38.119999999999997</v>
      </c>
      <c r="AK80">
        <v>60.8</v>
      </c>
      <c r="AL80">
        <v>0</v>
      </c>
      <c r="AM80">
        <v>14.48</v>
      </c>
      <c r="AN80">
        <v>32.159999999999997</v>
      </c>
      <c r="AO80">
        <v>22.17</v>
      </c>
      <c r="AP80">
        <v>21.78</v>
      </c>
      <c r="AQ80">
        <v>3.38</v>
      </c>
      <c r="AR80">
        <v>90.71</v>
      </c>
      <c r="AS80">
        <v>0</v>
      </c>
      <c r="AT80">
        <v>115.8</v>
      </c>
      <c r="AU80">
        <v>0.86</v>
      </c>
      <c r="AV80">
        <v>0.36</v>
      </c>
      <c r="AW80">
        <v>0.47</v>
      </c>
      <c r="AX80">
        <v>0.84</v>
      </c>
      <c r="AY80">
        <v>0.87</v>
      </c>
      <c r="AZ80">
        <v>0.94</v>
      </c>
      <c r="BA80">
        <v>0.84</v>
      </c>
      <c r="BB80">
        <v>0.55000000000000004</v>
      </c>
      <c r="BC80">
        <v>0.55000000000000004</v>
      </c>
      <c r="BD80">
        <v>1.35</v>
      </c>
      <c r="BE80">
        <v>0.39</v>
      </c>
      <c r="BF80">
        <v>0.96</v>
      </c>
      <c r="BG80">
        <v>0.39</v>
      </c>
      <c r="BH80">
        <v>0.39</v>
      </c>
      <c r="BI80">
        <v>0.39</v>
      </c>
      <c r="BJ80">
        <v>0.77</v>
      </c>
      <c r="BK80">
        <v>0.48</v>
      </c>
      <c r="BL80">
        <v>2.9</v>
      </c>
      <c r="BM80">
        <v>0.68</v>
      </c>
      <c r="BN80">
        <v>0.57999999999999996</v>
      </c>
      <c r="BO80">
        <v>0.39</v>
      </c>
      <c r="BP80">
        <v>0</v>
      </c>
      <c r="BQ80">
        <v>0</v>
      </c>
      <c r="BR80">
        <v>0</v>
      </c>
    </row>
    <row r="81" spans="7:70">
      <c r="G81" t="s">
        <v>123</v>
      </c>
      <c r="H81" s="115">
        <v>351.78999999999996</v>
      </c>
      <c r="I81" s="88">
        <v>153.42999999999998</v>
      </c>
      <c r="J81" s="88">
        <v>13.770000000000001</v>
      </c>
      <c r="K81" s="88">
        <v>0.96</v>
      </c>
      <c r="L81" s="88">
        <v>3.38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13.22</v>
      </c>
      <c r="X81">
        <v>7.72</v>
      </c>
      <c r="Y81">
        <v>7</v>
      </c>
      <c r="Z81">
        <v>26.57</v>
      </c>
      <c r="AA81">
        <v>0.96</v>
      </c>
      <c r="AB81">
        <v>42.86</v>
      </c>
      <c r="AC81">
        <v>0</v>
      </c>
      <c r="AD81">
        <v>9.65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38.119999999999997</v>
      </c>
      <c r="AK81">
        <v>60.8</v>
      </c>
      <c r="AL81">
        <v>0</v>
      </c>
      <c r="AM81">
        <v>14.48</v>
      </c>
      <c r="AN81">
        <v>32.159999999999997</v>
      </c>
      <c r="AO81">
        <v>22.17</v>
      </c>
      <c r="AP81">
        <v>21.78</v>
      </c>
      <c r="AQ81">
        <v>3.38</v>
      </c>
      <c r="AR81">
        <v>90.71</v>
      </c>
      <c r="AS81">
        <v>0</v>
      </c>
      <c r="AT81">
        <v>115.8</v>
      </c>
      <c r="AU81">
        <v>0.86</v>
      </c>
      <c r="AV81">
        <v>0.36</v>
      </c>
      <c r="AW81">
        <v>0.47</v>
      </c>
      <c r="AX81">
        <v>0.84</v>
      </c>
      <c r="AY81">
        <v>0.87</v>
      </c>
      <c r="AZ81">
        <v>0.94</v>
      </c>
      <c r="BA81">
        <v>0.84</v>
      </c>
      <c r="BB81">
        <v>0.55000000000000004</v>
      </c>
      <c r="BC81">
        <v>0.55000000000000004</v>
      </c>
      <c r="BD81">
        <v>1.35</v>
      </c>
      <c r="BE81">
        <v>0.39</v>
      </c>
      <c r="BF81">
        <v>0.96</v>
      </c>
      <c r="BG81">
        <v>0.39</v>
      </c>
      <c r="BH81">
        <v>0.39</v>
      </c>
      <c r="BI81">
        <v>0.39</v>
      </c>
      <c r="BJ81">
        <v>0.77</v>
      </c>
      <c r="BK81">
        <v>0.48</v>
      </c>
      <c r="BL81">
        <v>2.9</v>
      </c>
      <c r="BM81">
        <v>0.68</v>
      </c>
      <c r="BN81">
        <v>0.57999999999999996</v>
      </c>
      <c r="BO81">
        <v>0.39</v>
      </c>
      <c r="BP81">
        <v>0</v>
      </c>
      <c r="BQ81">
        <v>0</v>
      </c>
      <c r="BR81">
        <v>0</v>
      </c>
    </row>
    <row r="82" spans="7:70">
      <c r="G82" t="s">
        <v>124</v>
      </c>
      <c r="H82" s="115">
        <v>351.78999999999996</v>
      </c>
      <c r="I82" s="88">
        <v>153.42999999999998</v>
      </c>
      <c r="J82" s="88">
        <v>13.770000000000001</v>
      </c>
      <c r="K82" s="88">
        <v>0.96</v>
      </c>
      <c r="L82" s="88">
        <v>3.38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13.22</v>
      </c>
      <c r="X82">
        <v>7.72</v>
      </c>
      <c r="Y82">
        <v>7</v>
      </c>
      <c r="Z82">
        <v>26.57</v>
      </c>
      <c r="AA82">
        <v>0.96</v>
      </c>
      <c r="AB82">
        <v>42.86</v>
      </c>
      <c r="AC82">
        <v>0</v>
      </c>
      <c r="AD82">
        <v>9.65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38.119999999999997</v>
      </c>
      <c r="AK82">
        <v>60.8</v>
      </c>
      <c r="AL82">
        <v>0</v>
      </c>
      <c r="AM82">
        <v>14.48</v>
      </c>
      <c r="AN82">
        <v>32.159999999999997</v>
      </c>
      <c r="AO82">
        <v>22.17</v>
      </c>
      <c r="AP82">
        <v>21.78</v>
      </c>
      <c r="AQ82">
        <v>3.38</v>
      </c>
      <c r="AR82">
        <v>90.71</v>
      </c>
      <c r="AS82">
        <v>0</v>
      </c>
      <c r="AT82">
        <v>115.8</v>
      </c>
      <c r="AU82">
        <v>0.86</v>
      </c>
      <c r="AV82">
        <v>0.36</v>
      </c>
      <c r="AW82">
        <v>0.47</v>
      </c>
      <c r="AX82">
        <v>0.84</v>
      </c>
      <c r="AY82">
        <v>0.87</v>
      </c>
      <c r="AZ82">
        <v>0.94</v>
      </c>
      <c r="BA82">
        <v>0.84</v>
      </c>
      <c r="BB82">
        <v>0.55000000000000004</v>
      </c>
      <c r="BC82">
        <v>0.55000000000000004</v>
      </c>
      <c r="BD82">
        <v>1.35</v>
      </c>
      <c r="BE82">
        <v>0.39</v>
      </c>
      <c r="BF82">
        <v>0.96</v>
      </c>
      <c r="BG82">
        <v>0.39</v>
      </c>
      <c r="BH82">
        <v>0.39</v>
      </c>
      <c r="BI82">
        <v>0.39</v>
      </c>
      <c r="BJ82">
        <v>0.77</v>
      </c>
      <c r="BK82">
        <v>0.48</v>
      </c>
      <c r="BL82">
        <v>2.9</v>
      </c>
      <c r="BM82">
        <v>0.68</v>
      </c>
      <c r="BN82">
        <v>0.57999999999999996</v>
      </c>
      <c r="BO82">
        <v>0.39</v>
      </c>
      <c r="BP82">
        <v>0</v>
      </c>
      <c r="BQ82">
        <v>0</v>
      </c>
      <c r="BR82">
        <v>0</v>
      </c>
    </row>
    <row r="83" spans="7:70">
      <c r="G83" t="s">
        <v>125</v>
      </c>
      <c r="H83" s="115">
        <v>351.76</v>
      </c>
      <c r="I83" s="88">
        <v>153.44999999999996</v>
      </c>
      <c r="J83" s="88">
        <v>13.780000000000001</v>
      </c>
      <c r="K83" s="88">
        <v>0.96</v>
      </c>
      <c r="L83" s="88">
        <v>3.38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13.22</v>
      </c>
      <c r="X83">
        <v>7.72</v>
      </c>
      <c r="Y83">
        <v>7</v>
      </c>
      <c r="Z83">
        <v>26.57</v>
      </c>
      <c r="AA83">
        <v>0.96</v>
      </c>
      <c r="AB83">
        <v>42.86</v>
      </c>
      <c r="AC83">
        <v>0</v>
      </c>
      <c r="AD83">
        <v>9.65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38.119999999999997</v>
      </c>
      <c r="AK83">
        <v>60.8</v>
      </c>
      <c r="AL83">
        <v>0</v>
      </c>
      <c r="AM83">
        <v>14.48</v>
      </c>
      <c r="AN83">
        <v>32.159999999999997</v>
      </c>
      <c r="AO83">
        <v>22.17</v>
      </c>
      <c r="AP83">
        <v>21.78</v>
      </c>
      <c r="AQ83">
        <v>3.38</v>
      </c>
      <c r="AR83">
        <v>90.71</v>
      </c>
      <c r="AS83">
        <v>0</v>
      </c>
      <c r="AT83">
        <v>115.8</v>
      </c>
      <c r="AU83">
        <v>0.8</v>
      </c>
      <c r="AV83">
        <v>0.37</v>
      </c>
      <c r="AW83">
        <v>0.47</v>
      </c>
      <c r="AX83">
        <v>0.85</v>
      </c>
      <c r="AY83">
        <v>0.89</v>
      </c>
      <c r="AZ83">
        <v>0.94</v>
      </c>
      <c r="BA83">
        <v>0.84</v>
      </c>
      <c r="BB83">
        <v>0.56000000000000005</v>
      </c>
      <c r="BC83">
        <v>0.56000000000000005</v>
      </c>
      <c r="BD83">
        <v>1.35</v>
      </c>
      <c r="BE83">
        <v>0.39</v>
      </c>
      <c r="BF83">
        <v>0.96</v>
      </c>
      <c r="BG83">
        <v>0.39</v>
      </c>
      <c r="BH83">
        <v>0.39</v>
      </c>
      <c r="BI83">
        <v>0.39</v>
      </c>
      <c r="BJ83">
        <v>0.77</v>
      </c>
      <c r="BK83">
        <v>0.48</v>
      </c>
      <c r="BL83">
        <v>2.9</v>
      </c>
      <c r="BM83">
        <v>0.68</v>
      </c>
      <c r="BN83">
        <v>0.57999999999999996</v>
      </c>
      <c r="BO83">
        <v>0.39</v>
      </c>
      <c r="BP83">
        <v>0</v>
      </c>
      <c r="BQ83">
        <v>0</v>
      </c>
      <c r="BR83">
        <v>0</v>
      </c>
    </row>
    <row r="84" spans="7:70">
      <c r="G84" t="s">
        <v>126</v>
      </c>
      <c r="H84" s="115">
        <v>351.76</v>
      </c>
      <c r="I84" s="88">
        <v>153.44999999999996</v>
      </c>
      <c r="J84" s="88">
        <v>13.780000000000001</v>
      </c>
      <c r="K84" s="88">
        <v>0.96</v>
      </c>
      <c r="L84" s="88">
        <v>3.38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13.22</v>
      </c>
      <c r="X84">
        <v>7.72</v>
      </c>
      <c r="Y84">
        <v>7</v>
      </c>
      <c r="Z84">
        <v>26.57</v>
      </c>
      <c r="AA84">
        <v>0.96</v>
      </c>
      <c r="AB84">
        <v>42.86</v>
      </c>
      <c r="AC84">
        <v>0</v>
      </c>
      <c r="AD84">
        <v>9.65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38.119999999999997</v>
      </c>
      <c r="AK84">
        <v>60.8</v>
      </c>
      <c r="AL84">
        <v>0</v>
      </c>
      <c r="AM84">
        <v>14.48</v>
      </c>
      <c r="AN84">
        <v>32.159999999999997</v>
      </c>
      <c r="AO84">
        <v>22.17</v>
      </c>
      <c r="AP84">
        <v>21.78</v>
      </c>
      <c r="AQ84">
        <v>3.38</v>
      </c>
      <c r="AR84">
        <v>90.71</v>
      </c>
      <c r="AS84">
        <v>0</v>
      </c>
      <c r="AT84">
        <v>115.8</v>
      </c>
      <c r="AU84">
        <v>0.8</v>
      </c>
      <c r="AV84">
        <v>0.37</v>
      </c>
      <c r="AW84">
        <v>0.47</v>
      </c>
      <c r="AX84">
        <v>0.85</v>
      </c>
      <c r="AY84">
        <v>0.89</v>
      </c>
      <c r="AZ84">
        <v>0.94</v>
      </c>
      <c r="BA84">
        <v>0.84</v>
      </c>
      <c r="BB84">
        <v>0.56000000000000005</v>
      </c>
      <c r="BC84">
        <v>0.56000000000000005</v>
      </c>
      <c r="BD84">
        <v>1.35</v>
      </c>
      <c r="BE84">
        <v>0.39</v>
      </c>
      <c r="BF84">
        <v>0.96</v>
      </c>
      <c r="BG84">
        <v>0.39</v>
      </c>
      <c r="BH84">
        <v>0.39</v>
      </c>
      <c r="BI84">
        <v>0.39</v>
      </c>
      <c r="BJ84">
        <v>0.77</v>
      </c>
      <c r="BK84">
        <v>0.48</v>
      </c>
      <c r="BL84">
        <v>2.9</v>
      </c>
      <c r="BM84">
        <v>0.68</v>
      </c>
      <c r="BN84">
        <v>0.57999999999999996</v>
      </c>
      <c r="BO84">
        <v>0.39</v>
      </c>
      <c r="BP84">
        <v>0</v>
      </c>
      <c r="BQ84">
        <v>0</v>
      </c>
      <c r="BR84">
        <v>0</v>
      </c>
    </row>
    <row r="85" spans="7:70">
      <c r="G85" t="s">
        <v>127</v>
      </c>
      <c r="H85" s="115">
        <v>351.76</v>
      </c>
      <c r="I85" s="88">
        <v>153.44999999999996</v>
      </c>
      <c r="J85" s="88">
        <v>13.780000000000001</v>
      </c>
      <c r="K85" s="88">
        <v>0.96</v>
      </c>
      <c r="L85" s="88">
        <v>3.38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13.22</v>
      </c>
      <c r="X85">
        <v>7.72</v>
      </c>
      <c r="Y85">
        <v>7</v>
      </c>
      <c r="Z85">
        <v>26.57</v>
      </c>
      <c r="AA85">
        <v>0.96</v>
      </c>
      <c r="AB85">
        <v>42.86</v>
      </c>
      <c r="AC85">
        <v>0</v>
      </c>
      <c r="AD85">
        <v>9.65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38.119999999999997</v>
      </c>
      <c r="AK85">
        <v>60.8</v>
      </c>
      <c r="AL85">
        <v>0</v>
      </c>
      <c r="AM85">
        <v>14.48</v>
      </c>
      <c r="AN85">
        <v>32.159999999999997</v>
      </c>
      <c r="AO85">
        <v>22.17</v>
      </c>
      <c r="AP85">
        <v>21.78</v>
      </c>
      <c r="AQ85">
        <v>3.38</v>
      </c>
      <c r="AR85">
        <v>90.71</v>
      </c>
      <c r="AS85">
        <v>0</v>
      </c>
      <c r="AT85">
        <v>115.8</v>
      </c>
      <c r="AU85">
        <v>0.8</v>
      </c>
      <c r="AV85">
        <v>0.37</v>
      </c>
      <c r="AW85">
        <v>0.47</v>
      </c>
      <c r="AX85">
        <v>0.85</v>
      </c>
      <c r="AY85">
        <v>0.89</v>
      </c>
      <c r="AZ85">
        <v>0.94</v>
      </c>
      <c r="BA85">
        <v>0.84</v>
      </c>
      <c r="BB85">
        <v>0.56000000000000005</v>
      </c>
      <c r="BC85">
        <v>0.56000000000000005</v>
      </c>
      <c r="BD85">
        <v>1.35</v>
      </c>
      <c r="BE85">
        <v>0.39</v>
      </c>
      <c r="BF85">
        <v>0.96</v>
      </c>
      <c r="BG85">
        <v>0.39</v>
      </c>
      <c r="BH85">
        <v>0.39</v>
      </c>
      <c r="BI85">
        <v>0.39</v>
      </c>
      <c r="BJ85">
        <v>0.77</v>
      </c>
      <c r="BK85">
        <v>0.48</v>
      </c>
      <c r="BL85">
        <v>2.9</v>
      </c>
      <c r="BM85">
        <v>0.68</v>
      </c>
      <c r="BN85">
        <v>0.57999999999999996</v>
      </c>
      <c r="BO85">
        <v>0.39</v>
      </c>
      <c r="BP85">
        <v>0</v>
      </c>
      <c r="BQ85">
        <v>0</v>
      </c>
      <c r="BR85">
        <v>0</v>
      </c>
    </row>
    <row r="86" spans="7:70">
      <c r="G86" t="s">
        <v>128</v>
      </c>
      <c r="H86" s="115">
        <v>351.76</v>
      </c>
      <c r="I86" s="88">
        <v>153.44999999999996</v>
      </c>
      <c r="J86" s="88">
        <v>13.780000000000001</v>
      </c>
      <c r="K86" s="88">
        <v>0.96</v>
      </c>
      <c r="L86" s="88">
        <v>3.38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13.22</v>
      </c>
      <c r="X86">
        <v>7.72</v>
      </c>
      <c r="Y86">
        <v>7</v>
      </c>
      <c r="Z86">
        <v>26.57</v>
      </c>
      <c r="AA86">
        <v>0.96</v>
      </c>
      <c r="AB86">
        <v>42.86</v>
      </c>
      <c r="AC86">
        <v>0</v>
      </c>
      <c r="AD86">
        <v>9.65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38.119999999999997</v>
      </c>
      <c r="AK86">
        <v>60.8</v>
      </c>
      <c r="AL86">
        <v>0</v>
      </c>
      <c r="AM86">
        <v>14.48</v>
      </c>
      <c r="AN86">
        <v>32.159999999999997</v>
      </c>
      <c r="AO86">
        <v>22.17</v>
      </c>
      <c r="AP86">
        <v>21.78</v>
      </c>
      <c r="AQ86">
        <v>3.38</v>
      </c>
      <c r="AR86">
        <v>90.71</v>
      </c>
      <c r="AS86">
        <v>0</v>
      </c>
      <c r="AT86">
        <v>115.8</v>
      </c>
      <c r="AU86">
        <v>0.8</v>
      </c>
      <c r="AV86">
        <v>0.37</v>
      </c>
      <c r="AW86">
        <v>0.47</v>
      </c>
      <c r="AX86">
        <v>0.85</v>
      </c>
      <c r="AY86">
        <v>0.89</v>
      </c>
      <c r="AZ86">
        <v>0.94</v>
      </c>
      <c r="BA86">
        <v>0.84</v>
      </c>
      <c r="BB86">
        <v>0.56000000000000005</v>
      </c>
      <c r="BC86">
        <v>0.56000000000000005</v>
      </c>
      <c r="BD86">
        <v>1.35</v>
      </c>
      <c r="BE86">
        <v>0.39</v>
      </c>
      <c r="BF86">
        <v>0.96</v>
      </c>
      <c r="BG86">
        <v>0.39</v>
      </c>
      <c r="BH86">
        <v>0.39</v>
      </c>
      <c r="BI86">
        <v>0.39</v>
      </c>
      <c r="BJ86">
        <v>0.77</v>
      </c>
      <c r="BK86">
        <v>0.48</v>
      </c>
      <c r="BL86">
        <v>2.9</v>
      </c>
      <c r="BM86">
        <v>0.68</v>
      </c>
      <c r="BN86">
        <v>0.57999999999999996</v>
      </c>
      <c r="BO86">
        <v>0.39</v>
      </c>
      <c r="BP86">
        <v>0</v>
      </c>
      <c r="BQ86">
        <v>0</v>
      </c>
      <c r="BR86">
        <v>0</v>
      </c>
    </row>
    <row r="87" spans="7:70">
      <c r="G87" t="s">
        <v>129</v>
      </c>
      <c r="H87" s="115">
        <v>351.76</v>
      </c>
      <c r="I87" s="88">
        <v>185.20999999999998</v>
      </c>
      <c r="J87" s="88">
        <v>13.780000000000001</v>
      </c>
      <c r="K87" s="88">
        <v>0.96</v>
      </c>
      <c r="L87" s="88">
        <v>3.38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13.22</v>
      </c>
      <c r="X87">
        <v>7.72</v>
      </c>
      <c r="Y87">
        <v>7</v>
      </c>
      <c r="Z87">
        <v>26.57</v>
      </c>
      <c r="AA87">
        <v>0.96</v>
      </c>
      <c r="AB87">
        <v>42.86</v>
      </c>
      <c r="AC87">
        <v>0</v>
      </c>
      <c r="AD87">
        <v>9.65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38.119999999999997</v>
      </c>
      <c r="AK87">
        <v>60.8</v>
      </c>
      <c r="AL87">
        <v>14.48</v>
      </c>
      <c r="AM87">
        <v>14.48</v>
      </c>
      <c r="AN87">
        <v>49.44</v>
      </c>
      <c r="AO87">
        <v>22.17</v>
      </c>
      <c r="AP87">
        <v>21.78</v>
      </c>
      <c r="AQ87">
        <v>3.38</v>
      </c>
      <c r="AR87">
        <v>90.71</v>
      </c>
      <c r="AS87">
        <v>0</v>
      </c>
      <c r="AT87">
        <v>115.8</v>
      </c>
      <c r="AU87">
        <v>0.8</v>
      </c>
      <c r="AV87">
        <v>0.37</v>
      </c>
      <c r="AW87">
        <v>0.47</v>
      </c>
      <c r="AX87">
        <v>0.85</v>
      </c>
      <c r="AY87">
        <v>0.89</v>
      </c>
      <c r="AZ87">
        <v>0.94</v>
      </c>
      <c r="BA87">
        <v>0.84</v>
      </c>
      <c r="BB87">
        <v>0.56000000000000005</v>
      </c>
      <c r="BC87">
        <v>0.56000000000000005</v>
      </c>
      <c r="BD87">
        <v>1.35</v>
      </c>
      <c r="BE87">
        <v>0.39</v>
      </c>
      <c r="BF87">
        <v>0.96</v>
      </c>
      <c r="BG87">
        <v>0.39</v>
      </c>
      <c r="BH87">
        <v>0.39</v>
      </c>
      <c r="BI87">
        <v>0.39</v>
      </c>
      <c r="BJ87">
        <v>0.77</v>
      </c>
      <c r="BK87">
        <v>0.48</v>
      </c>
      <c r="BL87">
        <v>2.9</v>
      </c>
      <c r="BM87">
        <v>0.68</v>
      </c>
      <c r="BN87">
        <v>0.57999999999999996</v>
      </c>
      <c r="BO87">
        <v>0.39</v>
      </c>
      <c r="BP87">
        <v>0</v>
      </c>
      <c r="BQ87">
        <v>0</v>
      </c>
      <c r="BR87">
        <v>0</v>
      </c>
    </row>
    <row r="88" spans="7:70">
      <c r="G88" t="s">
        <v>130</v>
      </c>
      <c r="H88" s="115">
        <v>351.76</v>
      </c>
      <c r="I88" s="88">
        <v>185.20999999999998</v>
      </c>
      <c r="J88" s="88">
        <v>13.780000000000001</v>
      </c>
      <c r="K88" s="88">
        <v>0.96</v>
      </c>
      <c r="L88" s="88">
        <v>3.38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13.22</v>
      </c>
      <c r="X88">
        <v>7.72</v>
      </c>
      <c r="Y88">
        <v>7</v>
      </c>
      <c r="Z88">
        <v>26.57</v>
      </c>
      <c r="AA88">
        <v>0.96</v>
      </c>
      <c r="AB88">
        <v>42.86</v>
      </c>
      <c r="AC88">
        <v>0</v>
      </c>
      <c r="AD88">
        <v>9.65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38.119999999999997</v>
      </c>
      <c r="AK88">
        <v>60.8</v>
      </c>
      <c r="AL88">
        <v>14.48</v>
      </c>
      <c r="AM88">
        <v>14.48</v>
      </c>
      <c r="AN88">
        <v>49.44</v>
      </c>
      <c r="AO88">
        <v>22.17</v>
      </c>
      <c r="AP88">
        <v>21.78</v>
      </c>
      <c r="AQ88">
        <v>3.38</v>
      </c>
      <c r="AR88">
        <v>90.71</v>
      </c>
      <c r="AS88">
        <v>0</v>
      </c>
      <c r="AT88">
        <v>115.8</v>
      </c>
      <c r="AU88">
        <v>0.8</v>
      </c>
      <c r="AV88">
        <v>0.37</v>
      </c>
      <c r="AW88">
        <v>0.47</v>
      </c>
      <c r="AX88">
        <v>0.85</v>
      </c>
      <c r="AY88">
        <v>0.89</v>
      </c>
      <c r="AZ88">
        <v>0.94</v>
      </c>
      <c r="BA88">
        <v>0.84</v>
      </c>
      <c r="BB88">
        <v>0.56000000000000005</v>
      </c>
      <c r="BC88">
        <v>0.56000000000000005</v>
      </c>
      <c r="BD88">
        <v>1.35</v>
      </c>
      <c r="BE88">
        <v>0.39</v>
      </c>
      <c r="BF88">
        <v>0.96</v>
      </c>
      <c r="BG88">
        <v>0.39</v>
      </c>
      <c r="BH88">
        <v>0.39</v>
      </c>
      <c r="BI88">
        <v>0.39</v>
      </c>
      <c r="BJ88">
        <v>0.77</v>
      </c>
      <c r="BK88">
        <v>0.48</v>
      </c>
      <c r="BL88">
        <v>2.9</v>
      </c>
      <c r="BM88">
        <v>0.68</v>
      </c>
      <c r="BN88">
        <v>0.57999999999999996</v>
      </c>
      <c r="BO88">
        <v>0.39</v>
      </c>
      <c r="BP88">
        <v>0</v>
      </c>
      <c r="BQ88">
        <v>0</v>
      </c>
      <c r="BR88">
        <v>0</v>
      </c>
    </row>
    <row r="89" spans="7:70">
      <c r="G89" t="s">
        <v>131</v>
      </c>
      <c r="H89" s="115">
        <v>351.76</v>
      </c>
      <c r="I89" s="88">
        <v>185.20999999999998</v>
      </c>
      <c r="J89" s="88">
        <v>13.780000000000001</v>
      </c>
      <c r="K89" s="88">
        <v>0.96</v>
      </c>
      <c r="L89" s="88">
        <v>3.38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13.22</v>
      </c>
      <c r="X89">
        <v>7.72</v>
      </c>
      <c r="Y89">
        <v>7</v>
      </c>
      <c r="Z89">
        <v>26.57</v>
      </c>
      <c r="AA89">
        <v>0.96</v>
      </c>
      <c r="AB89">
        <v>42.86</v>
      </c>
      <c r="AC89">
        <v>0</v>
      </c>
      <c r="AD89">
        <v>9.65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38.119999999999997</v>
      </c>
      <c r="AK89">
        <v>60.8</v>
      </c>
      <c r="AL89">
        <v>14.48</v>
      </c>
      <c r="AM89">
        <v>14.48</v>
      </c>
      <c r="AN89">
        <v>49.44</v>
      </c>
      <c r="AO89">
        <v>22.17</v>
      </c>
      <c r="AP89">
        <v>21.78</v>
      </c>
      <c r="AQ89">
        <v>3.38</v>
      </c>
      <c r="AR89">
        <v>90.71</v>
      </c>
      <c r="AS89">
        <v>0</v>
      </c>
      <c r="AT89">
        <v>115.8</v>
      </c>
      <c r="AU89">
        <v>0.8</v>
      </c>
      <c r="AV89">
        <v>0.37</v>
      </c>
      <c r="AW89">
        <v>0.47</v>
      </c>
      <c r="AX89">
        <v>0.85</v>
      </c>
      <c r="AY89">
        <v>0.89</v>
      </c>
      <c r="AZ89">
        <v>0.94</v>
      </c>
      <c r="BA89">
        <v>0.84</v>
      </c>
      <c r="BB89">
        <v>0.56000000000000005</v>
      </c>
      <c r="BC89">
        <v>0.56000000000000005</v>
      </c>
      <c r="BD89">
        <v>1.35</v>
      </c>
      <c r="BE89">
        <v>0.39</v>
      </c>
      <c r="BF89">
        <v>0.96</v>
      </c>
      <c r="BG89">
        <v>0.39</v>
      </c>
      <c r="BH89">
        <v>0.39</v>
      </c>
      <c r="BI89">
        <v>0.39</v>
      </c>
      <c r="BJ89">
        <v>0.77</v>
      </c>
      <c r="BK89">
        <v>0.48</v>
      </c>
      <c r="BL89">
        <v>2.9</v>
      </c>
      <c r="BM89">
        <v>0.68</v>
      </c>
      <c r="BN89">
        <v>0.57999999999999996</v>
      </c>
      <c r="BO89">
        <v>0.39</v>
      </c>
      <c r="BP89">
        <v>0</v>
      </c>
      <c r="BQ89">
        <v>0</v>
      </c>
      <c r="BR89">
        <v>0</v>
      </c>
    </row>
    <row r="90" spans="7:70">
      <c r="G90" t="s">
        <v>132</v>
      </c>
      <c r="H90" s="115">
        <v>351.76</v>
      </c>
      <c r="I90" s="88">
        <v>185.20999999999998</v>
      </c>
      <c r="J90" s="88">
        <v>13.780000000000001</v>
      </c>
      <c r="K90" s="88">
        <v>0.96</v>
      </c>
      <c r="L90" s="88">
        <v>3.38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13.22</v>
      </c>
      <c r="X90">
        <v>7.72</v>
      </c>
      <c r="Y90">
        <v>7</v>
      </c>
      <c r="Z90">
        <v>26.57</v>
      </c>
      <c r="AA90">
        <v>0.96</v>
      </c>
      <c r="AB90">
        <v>42.86</v>
      </c>
      <c r="AC90">
        <v>0</v>
      </c>
      <c r="AD90">
        <v>9.65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38.119999999999997</v>
      </c>
      <c r="AK90">
        <v>60.8</v>
      </c>
      <c r="AL90">
        <v>14.48</v>
      </c>
      <c r="AM90">
        <v>14.48</v>
      </c>
      <c r="AN90">
        <v>49.44</v>
      </c>
      <c r="AO90">
        <v>22.17</v>
      </c>
      <c r="AP90">
        <v>21.78</v>
      </c>
      <c r="AQ90">
        <v>3.38</v>
      </c>
      <c r="AR90">
        <v>90.71</v>
      </c>
      <c r="AS90">
        <v>0</v>
      </c>
      <c r="AT90">
        <v>115.8</v>
      </c>
      <c r="AU90">
        <v>0.8</v>
      </c>
      <c r="AV90">
        <v>0.37</v>
      </c>
      <c r="AW90">
        <v>0.47</v>
      </c>
      <c r="AX90">
        <v>0.85</v>
      </c>
      <c r="AY90">
        <v>0.89</v>
      </c>
      <c r="AZ90">
        <v>0.94</v>
      </c>
      <c r="BA90">
        <v>0.84</v>
      </c>
      <c r="BB90">
        <v>0.56000000000000005</v>
      </c>
      <c r="BC90">
        <v>0.56000000000000005</v>
      </c>
      <c r="BD90">
        <v>1.35</v>
      </c>
      <c r="BE90">
        <v>0.39</v>
      </c>
      <c r="BF90">
        <v>0.96</v>
      </c>
      <c r="BG90">
        <v>0.39</v>
      </c>
      <c r="BH90">
        <v>0.39</v>
      </c>
      <c r="BI90">
        <v>0.39</v>
      </c>
      <c r="BJ90">
        <v>0.77</v>
      </c>
      <c r="BK90">
        <v>0.48</v>
      </c>
      <c r="BL90">
        <v>2.9</v>
      </c>
      <c r="BM90">
        <v>0.68</v>
      </c>
      <c r="BN90">
        <v>0.57999999999999996</v>
      </c>
      <c r="BO90">
        <v>0.39</v>
      </c>
      <c r="BP90">
        <v>0</v>
      </c>
      <c r="BQ90">
        <v>0</v>
      </c>
      <c r="BR90">
        <v>0</v>
      </c>
    </row>
    <row r="91" spans="7:70">
      <c r="G91" t="s">
        <v>133</v>
      </c>
      <c r="H91" s="115">
        <v>455.16</v>
      </c>
      <c r="I91" s="88">
        <v>257.09999999999997</v>
      </c>
      <c r="J91" s="88">
        <v>13.780000000000001</v>
      </c>
      <c r="K91" s="88">
        <v>0.96</v>
      </c>
      <c r="L91" s="88">
        <v>3.38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13.22</v>
      </c>
      <c r="X91">
        <v>7.72</v>
      </c>
      <c r="Y91">
        <v>7</v>
      </c>
      <c r="Z91">
        <v>26.57</v>
      </c>
      <c r="AA91">
        <v>0.96</v>
      </c>
      <c r="AB91">
        <v>42.86</v>
      </c>
      <c r="AC91">
        <v>0</v>
      </c>
      <c r="AD91">
        <v>9.65</v>
      </c>
      <c r="AE91">
        <v>110.73</v>
      </c>
      <c r="AF91">
        <v>83.38</v>
      </c>
      <c r="AG91">
        <v>41.01</v>
      </c>
      <c r="AH91">
        <v>30.88</v>
      </c>
      <c r="AI91">
        <v>0</v>
      </c>
      <c r="AJ91">
        <v>38.119999999999997</v>
      </c>
      <c r="AK91">
        <v>60.8</v>
      </c>
      <c r="AL91">
        <v>14.48</v>
      </c>
      <c r="AM91">
        <v>14.48</v>
      </c>
      <c r="AN91">
        <v>49.44</v>
      </c>
      <c r="AO91">
        <v>22.17</v>
      </c>
      <c r="AP91">
        <v>21.78</v>
      </c>
      <c r="AQ91">
        <v>3.38</v>
      </c>
      <c r="AR91">
        <v>0</v>
      </c>
      <c r="AS91">
        <v>0</v>
      </c>
      <c r="AT91">
        <v>115.8</v>
      </c>
      <c r="AU91">
        <v>0.8</v>
      </c>
      <c r="AV91">
        <v>0.37</v>
      </c>
      <c r="AW91">
        <v>0.47</v>
      </c>
      <c r="AX91">
        <v>0.85</v>
      </c>
      <c r="AY91">
        <v>0.89</v>
      </c>
      <c r="AZ91">
        <v>0.94</v>
      </c>
      <c r="BA91">
        <v>0.84</v>
      </c>
      <c r="BB91">
        <v>0.56000000000000005</v>
      </c>
      <c r="BC91">
        <v>0.56000000000000005</v>
      </c>
      <c r="BD91">
        <v>1.35</v>
      </c>
      <c r="BE91">
        <v>0.39</v>
      </c>
      <c r="BF91">
        <v>0.96</v>
      </c>
      <c r="BG91">
        <v>0.39</v>
      </c>
      <c r="BH91">
        <v>0.39</v>
      </c>
      <c r="BI91">
        <v>0.39</v>
      </c>
      <c r="BJ91">
        <v>0.77</v>
      </c>
      <c r="BK91">
        <v>0.48</v>
      </c>
      <c r="BL91">
        <v>2.9</v>
      </c>
      <c r="BM91">
        <v>0.68</v>
      </c>
      <c r="BN91">
        <v>0.57999999999999996</v>
      </c>
      <c r="BO91">
        <v>0.39</v>
      </c>
      <c r="BP91">
        <v>0</v>
      </c>
      <c r="BQ91">
        <v>0</v>
      </c>
      <c r="BR91">
        <v>0</v>
      </c>
    </row>
    <row r="92" spans="7:70">
      <c r="G92" t="s">
        <v>134</v>
      </c>
      <c r="H92" s="115">
        <v>455.16</v>
      </c>
      <c r="I92" s="88">
        <v>257.09999999999997</v>
      </c>
      <c r="J92" s="88">
        <v>13.780000000000001</v>
      </c>
      <c r="K92" s="88">
        <v>0.96</v>
      </c>
      <c r="L92" s="88">
        <v>3.38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13.22</v>
      </c>
      <c r="X92">
        <v>7.72</v>
      </c>
      <c r="Y92">
        <v>7</v>
      </c>
      <c r="Z92">
        <v>26.57</v>
      </c>
      <c r="AA92">
        <v>0.96</v>
      </c>
      <c r="AB92">
        <v>42.86</v>
      </c>
      <c r="AC92">
        <v>0</v>
      </c>
      <c r="AD92">
        <v>9.65</v>
      </c>
      <c r="AE92">
        <v>110.73</v>
      </c>
      <c r="AF92">
        <v>83.38</v>
      </c>
      <c r="AG92">
        <v>41.01</v>
      </c>
      <c r="AH92">
        <v>30.88</v>
      </c>
      <c r="AI92">
        <v>0</v>
      </c>
      <c r="AJ92">
        <v>38.119999999999997</v>
      </c>
      <c r="AK92">
        <v>60.8</v>
      </c>
      <c r="AL92">
        <v>14.48</v>
      </c>
      <c r="AM92">
        <v>14.48</v>
      </c>
      <c r="AN92">
        <v>49.44</v>
      </c>
      <c r="AO92">
        <v>22.17</v>
      </c>
      <c r="AP92">
        <v>21.78</v>
      </c>
      <c r="AQ92">
        <v>3.38</v>
      </c>
      <c r="AR92">
        <v>0</v>
      </c>
      <c r="AS92">
        <v>0</v>
      </c>
      <c r="AT92">
        <v>115.8</v>
      </c>
      <c r="AU92">
        <v>0.8</v>
      </c>
      <c r="AV92">
        <v>0.37</v>
      </c>
      <c r="AW92">
        <v>0.47</v>
      </c>
      <c r="AX92">
        <v>0.85</v>
      </c>
      <c r="AY92">
        <v>0.89</v>
      </c>
      <c r="AZ92">
        <v>0.94</v>
      </c>
      <c r="BA92">
        <v>0.84</v>
      </c>
      <c r="BB92">
        <v>0.56000000000000005</v>
      </c>
      <c r="BC92">
        <v>0.56000000000000005</v>
      </c>
      <c r="BD92">
        <v>1.35</v>
      </c>
      <c r="BE92">
        <v>0.39</v>
      </c>
      <c r="BF92">
        <v>0.96</v>
      </c>
      <c r="BG92">
        <v>0.39</v>
      </c>
      <c r="BH92">
        <v>0.39</v>
      </c>
      <c r="BI92">
        <v>0.39</v>
      </c>
      <c r="BJ92">
        <v>0.77</v>
      </c>
      <c r="BK92">
        <v>0.48</v>
      </c>
      <c r="BL92">
        <v>2.9</v>
      </c>
      <c r="BM92">
        <v>0.68</v>
      </c>
      <c r="BN92">
        <v>0.57999999999999996</v>
      </c>
      <c r="BO92">
        <v>0.39</v>
      </c>
      <c r="BP92">
        <v>0</v>
      </c>
      <c r="BQ92">
        <v>0</v>
      </c>
      <c r="BR92">
        <v>0</v>
      </c>
    </row>
    <row r="93" spans="7:70">
      <c r="G93" t="s">
        <v>135</v>
      </c>
      <c r="H93" s="115">
        <v>455.16</v>
      </c>
      <c r="I93" s="88">
        <v>257.09999999999997</v>
      </c>
      <c r="J93" s="88">
        <v>13.780000000000001</v>
      </c>
      <c r="K93" s="88">
        <v>0.96</v>
      </c>
      <c r="L93" s="88">
        <v>3.38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13.22</v>
      </c>
      <c r="X93">
        <v>7.72</v>
      </c>
      <c r="Y93">
        <v>7</v>
      </c>
      <c r="Z93">
        <v>26.57</v>
      </c>
      <c r="AA93">
        <v>0.96</v>
      </c>
      <c r="AB93">
        <v>42.86</v>
      </c>
      <c r="AC93">
        <v>0</v>
      </c>
      <c r="AD93">
        <v>9.65</v>
      </c>
      <c r="AE93">
        <v>110.73</v>
      </c>
      <c r="AF93">
        <v>83.38</v>
      </c>
      <c r="AG93">
        <v>41.01</v>
      </c>
      <c r="AH93">
        <v>30.88</v>
      </c>
      <c r="AI93">
        <v>0</v>
      </c>
      <c r="AJ93">
        <v>38.119999999999997</v>
      </c>
      <c r="AK93">
        <v>60.8</v>
      </c>
      <c r="AL93">
        <v>14.48</v>
      </c>
      <c r="AM93">
        <v>14.48</v>
      </c>
      <c r="AN93">
        <v>49.44</v>
      </c>
      <c r="AO93">
        <v>22.17</v>
      </c>
      <c r="AP93">
        <v>21.78</v>
      </c>
      <c r="AQ93">
        <v>3.38</v>
      </c>
      <c r="AR93">
        <v>0</v>
      </c>
      <c r="AS93">
        <v>0</v>
      </c>
      <c r="AT93">
        <v>115.8</v>
      </c>
      <c r="AU93">
        <v>0.8</v>
      </c>
      <c r="AV93">
        <v>0.37</v>
      </c>
      <c r="AW93">
        <v>0.47</v>
      </c>
      <c r="AX93">
        <v>0.85</v>
      </c>
      <c r="AY93">
        <v>0.89</v>
      </c>
      <c r="AZ93">
        <v>0.94</v>
      </c>
      <c r="BA93">
        <v>0.84</v>
      </c>
      <c r="BB93">
        <v>0.56000000000000005</v>
      </c>
      <c r="BC93">
        <v>0.56000000000000005</v>
      </c>
      <c r="BD93">
        <v>1.35</v>
      </c>
      <c r="BE93">
        <v>0.39</v>
      </c>
      <c r="BF93">
        <v>0.96</v>
      </c>
      <c r="BG93">
        <v>0.39</v>
      </c>
      <c r="BH93">
        <v>0.39</v>
      </c>
      <c r="BI93">
        <v>0.39</v>
      </c>
      <c r="BJ93">
        <v>0.77</v>
      </c>
      <c r="BK93">
        <v>0.48</v>
      </c>
      <c r="BL93">
        <v>2.9</v>
      </c>
      <c r="BM93">
        <v>0.68</v>
      </c>
      <c r="BN93">
        <v>0.57999999999999996</v>
      </c>
      <c r="BO93">
        <v>0.39</v>
      </c>
      <c r="BP93">
        <v>0</v>
      </c>
      <c r="BQ93">
        <v>0</v>
      </c>
      <c r="BR93">
        <v>0</v>
      </c>
    </row>
    <row r="94" spans="7:70">
      <c r="G94" t="s">
        <v>136</v>
      </c>
      <c r="H94" s="115">
        <v>455.16</v>
      </c>
      <c r="I94" s="88">
        <v>257.09999999999997</v>
      </c>
      <c r="J94" s="88">
        <v>13.780000000000001</v>
      </c>
      <c r="K94" s="88">
        <v>0.96</v>
      </c>
      <c r="L94" s="88">
        <v>3.38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13.22</v>
      </c>
      <c r="X94">
        <v>7.72</v>
      </c>
      <c r="Y94">
        <v>7</v>
      </c>
      <c r="Z94">
        <v>26.57</v>
      </c>
      <c r="AA94">
        <v>0.96</v>
      </c>
      <c r="AB94">
        <v>42.86</v>
      </c>
      <c r="AC94">
        <v>0</v>
      </c>
      <c r="AD94">
        <v>9.65</v>
      </c>
      <c r="AE94">
        <v>110.73</v>
      </c>
      <c r="AF94">
        <v>83.38</v>
      </c>
      <c r="AG94">
        <v>41.01</v>
      </c>
      <c r="AH94">
        <v>30.88</v>
      </c>
      <c r="AI94">
        <v>0</v>
      </c>
      <c r="AJ94">
        <v>38.119999999999997</v>
      </c>
      <c r="AK94">
        <v>60.8</v>
      </c>
      <c r="AL94">
        <v>14.48</v>
      </c>
      <c r="AM94">
        <v>14.48</v>
      </c>
      <c r="AN94">
        <v>49.44</v>
      </c>
      <c r="AO94">
        <v>22.17</v>
      </c>
      <c r="AP94">
        <v>21.78</v>
      </c>
      <c r="AQ94">
        <v>3.38</v>
      </c>
      <c r="AR94">
        <v>0</v>
      </c>
      <c r="AS94">
        <v>0</v>
      </c>
      <c r="AT94">
        <v>115.8</v>
      </c>
      <c r="AU94">
        <v>0.8</v>
      </c>
      <c r="AV94">
        <v>0.37</v>
      </c>
      <c r="AW94">
        <v>0.47</v>
      </c>
      <c r="AX94">
        <v>0.85</v>
      </c>
      <c r="AY94">
        <v>0.89</v>
      </c>
      <c r="AZ94">
        <v>0.94</v>
      </c>
      <c r="BA94">
        <v>0.84</v>
      </c>
      <c r="BB94">
        <v>0.56000000000000005</v>
      </c>
      <c r="BC94">
        <v>0.56000000000000005</v>
      </c>
      <c r="BD94">
        <v>1.35</v>
      </c>
      <c r="BE94">
        <v>0.39</v>
      </c>
      <c r="BF94">
        <v>0.96</v>
      </c>
      <c r="BG94">
        <v>0.39</v>
      </c>
      <c r="BH94">
        <v>0.39</v>
      </c>
      <c r="BI94">
        <v>0.39</v>
      </c>
      <c r="BJ94">
        <v>0.77</v>
      </c>
      <c r="BK94">
        <v>0.48</v>
      </c>
      <c r="BL94">
        <v>2.9</v>
      </c>
      <c r="BM94">
        <v>0.68</v>
      </c>
      <c r="BN94">
        <v>0.57999999999999996</v>
      </c>
      <c r="BO94">
        <v>0.39</v>
      </c>
      <c r="BP94">
        <v>0</v>
      </c>
      <c r="BQ94">
        <v>0</v>
      </c>
      <c r="BR94">
        <v>0</v>
      </c>
    </row>
    <row r="95" spans="7:70">
      <c r="G95" t="s">
        <v>137</v>
      </c>
      <c r="H95" s="115">
        <v>455.16</v>
      </c>
      <c r="I95" s="88">
        <v>257.09999999999997</v>
      </c>
      <c r="J95" s="88">
        <v>13.780000000000001</v>
      </c>
      <c r="K95" s="88">
        <v>0.96</v>
      </c>
      <c r="L95" s="88">
        <v>3.38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13.22</v>
      </c>
      <c r="X95">
        <v>7.72</v>
      </c>
      <c r="Y95">
        <v>7</v>
      </c>
      <c r="Z95">
        <v>26.57</v>
      </c>
      <c r="AA95">
        <v>0.96</v>
      </c>
      <c r="AB95">
        <v>42.86</v>
      </c>
      <c r="AC95">
        <v>0</v>
      </c>
      <c r="AD95">
        <v>9.65</v>
      </c>
      <c r="AE95">
        <v>110.73</v>
      </c>
      <c r="AF95">
        <v>83.38</v>
      </c>
      <c r="AG95">
        <v>41.01</v>
      </c>
      <c r="AH95">
        <v>30.88</v>
      </c>
      <c r="AI95">
        <v>0</v>
      </c>
      <c r="AJ95">
        <v>38.119999999999997</v>
      </c>
      <c r="AK95">
        <v>60.8</v>
      </c>
      <c r="AL95">
        <v>14.48</v>
      </c>
      <c r="AM95">
        <v>14.48</v>
      </c>
      <c r="AN95">
        <v>49.44</v>
      </c>
      <c r="AO95">
        <v>22.17</v>
      </c>
      <c r="AP95">
        <v>21.78</v>
      </c>
      <c r="AQ95">
        <v>3.38</v>
      </c>
      <c r="AR95">
        <v>0</v>
      </c>
      <c r="AS95">
        <v>0</v>
      </c>
      <c r="AT95">
        <v>115.8</v>
      </c>
      <c r="AU95">
        <v>0.8</v>
      </c>
      <c r="AV95">
        <v>0.37</v>
      </c>
      <c r="AW95">
        <v>0.47</v>
      </c>
      <c r="AX95">
        <v>0.85</v>
      </c>
      <c r="AY95">
        <v>0.89</v>
      </c>
      <c r="AZ95">
        <v>0.94</v>
      </c>
      <c r="BA95">
        <v>0.84</v>
      </c>
      <c r="BB95">
        <v>0.56000000000000005</v>
      </c>
      <c r="BC95">
        <v>0.56000000000000005</v>
      </c>
      <c r="BD95">
        <v>1.35</v>
      </c>
      <c r="BE95">
        <v>0.39</v>
      </c>
      <c r="BF95">
        <v>0.96</v>
      </c>
      <c r="BG95">
        <v>0.39</v>
      </c>
      <c r="BH95">
        <v>0.39</v>
      </c>
      <c r="BI95">
        <v>0.39</v>
      </c>
      <c r="BJ95">
        <v>0.77</v>
      </c>
      <c r="BK95">
        <v>0.48</v>
      </c>
      <c r="BL95">
        <v>2.9</v>
      </c>
      <c r="BM95">
        <v>0.68</v>
      </c>
      <c r="BN95">
        <v>0.57999999999999996</v>
      </c>
      <c r="BO95">
        <v>0.39</v>
      </c>
      <c r="BP95">
        <v>0</v>
      </c>
      <c r="BQ95">
        <v>0</v>
      </c>
      <c r="BR95">
        <v>0</v>
      </c>
    </row>
    <row r="96" spans="7:70">
      <c r="G96" t="s">
        <v>138</v>
      </c>
      <c r="H96" s="115">
        <v>455.16</v>
      </c>
      <c r="I96" s="88">
        <v>257.09999999999997</v>
      </c>
      <c r="J96" s="88">
        <v>13.780000000000001</v>
      </c>
      <c r="K96" s="88">
        <v>0.96</v>
      </c>
      <c r="L96" s="88">
        <v>3.38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13.22</v>
      </c>
      <c r="X96">
        <v>7.72</v>
      </c>
      <c r="Y96">
        <v>7</v>
      </c>
      <c r="Z96">
        <v>26.57</v>
      </c>
      <c r="AA96">
        <v>0.96</v>
      </c>
      <c r="AB96">
        <v>42.86</v>
      </c>
      <c r="AC96">
        <v>0</v>
      </c>
      <c r="AD96">
        <v>9.65</v>
      </c>
      <c r="AE96">
        <v>110.73</v>
      </c>
      <c r="AF96">
        <v>83.38</v>
      </c>
      <c r="AG96">
        <v>41.01</v>
      </c>
      <c r="AH96">
        <v>30.88</v>
      </c>
      <c r="AI96">
        <v>0</v>
      </c>
      <c r="AJ96">
        <v>38.119999999999997</v>
      </c>
      <c r="AK96">
        <v>60.8</v>
      </c>
      <c r="AL96">
        <v>14.48</v>
      </c>
      <c r="AM96">
        <v>14.48</v>
      </c>
      <c r="AN96">
        <v>49.44</v>
      </c>
      <c r="AO96">
        <v>22.17</v>
      </c>
      <c r="AP96">
        <v>21.78</v>
      </c>
      <c r="AQ96">
        <v>3.38</v>
      </c>
      <c r="AR96">
        <v>0</v>
      </c>
      <c r="AS96">
        <v>0</v>
      </c>
      <c r="AT96">
        <v>115.8</v>
      </c>
      <c r="AU96">
        <v>0.8</v>
      </c>
      <c r="AV96">
        <v>0.37</v>
      </c>
      <c r="AW96">
        <v>0.47</v>
      </c>
      <c r="AX96">
        <v>0.85</v>
      </c>
      <c r="AY96">
        <v>0.89</v>
      </c>
      <c r="AZ96">
        <v>0.94</v>
      </c>
      <c r="BA96">
        <v>0.84</v>
      </c>
      <c r="BB96">
        <v>0.56000000000000005</v>
      </c>
      <c r="BC96">
        <v>0.56000000000000005</v>
      </c>
      <c r="BD96">
        <v>1.35</v>
      </c>
      <c r="BE96">
        <v>0.39</v>
      </c>
      <c r="BF96">
        <v>0.96</v>
      </c>
      <c r="BG96">
        <v>0.39</v>
      </c>
      <c r="BH96">
        <v>0.39</v>
      </c>
      <c r="BI96">
        <v>0.39</v>
      </c>
      <c r="BJ96">
        <v>0.77</v>
      </c>
      <c r="BK96">
        <v>0.48</v>
      </c>
      <c r="BL96">
        <v>2.9</v>
      </c>
      <c r="BM96">
        <v>0.68</v>
      </c>
      <c r="BN96">
        <v>0.57999999999999996</v>
      </c>
      <c r="BO96">
        <v>0.39</v>
      </c>
      <c r="BP96">
        <v>0</v>
      </c>
      <c r="BQ96">
        <v>0</v>
      </c>
      <c r="BR96">
        <v>0</v>
      </c>
    </row>
    <row r="97" spans="1:133">
      <c r="G97" t="s">
        <v>139</v>
      </c>
      <c r="H97" s="115">
        <v>455.16</v>
      </c>
      <c r="I97" s="88">
        <v>257.09999999999997</v>
      </c>
      <c r="J97" s="88">
        <v>13.780000000000001</v>
      </c>
      <c r="K97" s="88">
        <v>0.96</v>
      </c>
      <c r="L97" s="88">
        <v>3.38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13.22</v>
      </c>
      <c r="X97">
        <v>7.72</v>
      </c>
      <c r="Y97">
        <v>7</v>
      </c>
      <c r="Z97">
        <v>26.57</v>
      </c>
      <c r="AA97">
        <v>0.96</v>
      </c>
      <c r="AB97">
        <v>42.86</v>
      </c>
      <c r="AC97">
        <v>0</v>
      </c>
      <c r="AD97">
        <v>9.65</v>
      </c>
      <c r="AE97">
        <v>110.73</v>
      </c>
      <c r="AF97">
        <v>83.38</v>
      </c>
      <c r="AG97">
        <v>41.01</v>
      </c>
      <c r="AH97">
        <v>30.88</v>
      </c>
      <c r="AI97">
        <v>0</v>
      </c>
      <c r="AJ97">
        <v>38.119999999999997</v>
      </c>
      <c r="AK97">
        <v>60.8</v>
      </c>
      <c r="AL97">
        <v>14.48</v>
      </c>
      <c r="AM97">
        <v>14.48</v>
      </c>
      <c r="AN97">
        <v>49.44</v>
      </c>
      <c r="AO97">
        <v>22.17</v>
      </c>
      <c r="AP97">
        <v>21.78</v>
      </c>
      <c r="AQ97">
        <v>3.38</v>
      </c>
      <c r="AR97">
        <v>0</v>
      </c>
      <c r="AS97">
        <v>0</v>
      </c>
      <c r="AT97">
        <v>115.8</v>
      </c>
      <c r="AU97">
        <v>0.8</v>
      </c>
      <c r="AV97">
        <v>0.37</v>
      </c>
      <c r="AW97">
        <v>0.47</v>
      </c>
      <c r="AX97">
        <v>0.85</v>
      </c>
      <c r="AY97">
        <v>0.89</v>
      </c>
      <c r="AZ97">
        <v>0.94</v>
      </c>
      <c r="BA97">
        <v>0.84</v>
      </c>
      <c r="BB97">
        <v>0.56000000000000005</v>
      </c>
      <c r="BC97">
        <v>0.56000000000000005</v>
      </c>
      <c r="BD97">
        <v>1.35</v>
      </c>
      <c r="BE97">
        <v>0.39</v>
      </c>
      <c r="BF97">
        <v>0.96</v>
      </c>
      <c r="BG97">
        <v>0.39</v>
      </c>
      <c r="BH97">
        <v>0.39</v>
      </c>
      <c r="BI97">
        <v>0.39</v>
      </c>
      <c r="BJ97">
        <v>0.77</v>
      </c>
      <c r="BK97">
        <v>0.48</v>
      </c>
      <c r="BL97">
        <v>2.9</v>
      </c>
      <c r="BM97">
        <v>0.68</v>
      </c>
      <c r="BN97">
        <v>0.57999999999999996</v>
      </c>
      <c r="BO97">
        <v>0.39</v>
      </c>
      <c r="BP97">
        <v>0</v>
      </c>
      <c r="BQ97">
        <v>0</v>
      </c>
      <c r="BR97">
        <v>0</v>
      </c>
    </row>
    <row r="98" spans="1:133">
      <c r="G98" t="s">
        <v>140</v>
      </c>
      <c r="H98" s="115">
        <v>455.16</v>
      </c>
      <c r="I98" s="88">
        <v>257.09999999999997</v>
      </c>
      <c r="J98" s="88">
        <v>13.780000000000001</v>
      </c>
      <c r="K98" s="88">
        <v>0.96</v>
      </c>
      <c r="L98" s="88">
        <v>3.38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13.22</v>
      </c>
      <c r="X98">
        <v>7.72</v>
      </c>
      <c r="Y98">
        <v>7</v>
      </c>
      <c r="Z98">
        <v>26.57</v>
      </c>
      <c r="AA98">
        <v>0.96</v>
      </c>
      <c r="AB98">
        <v>42.86</v>
      </c>
      <c r="AC98">
        <v>0</v>
      </c>
      <c r="AD98">
        <v>9.65</v>
      </c>
      <c r="AE98">
        <v>110.73</v>
      </c>
      <c r="AF98">
        <v>83.38</v>
      </c>
      <c r="AG98">
        <v>41.01</v>
      </c>
      <c r="AH98">
        <v>30.88</v>
      </c>
      <c r="AI98">
        <v>0</v>
      </c>
      <c r="AJ98">
        <v>38.119999999999997</v>
      </c>
      <c r="AK98">
        <v>60.8</v>
      </c>
      <c r="AL98">
        <v>14.48</v>
      </c>
      <c r="AM98">
        <v>14.48</v>
      </c>
      <c r="AN98">
        <v>49.44</v>
      </c>
      <c r="AO98">
        <v>22.17</v>
      </c>
      <c r="AP98">
        <v>21.78</v>
      </c>
      <c r="AQ98">
        <v>3.38</v>
      </c>
      <c r="AR98">
        <v>0</v>
      </c>
      <c r="AS98">
        <v>0</v>
      </c>
      <c r="AT98">
        <v>115.8</v>
      </c>
      <c r="AU98">
        <v>0.8</v>
      </c>
      <c r="AV98">
        <v>0.37</v>
      </c>
      <c r="AW98">
        <v>0.47</v>
      </c>
      <c r="AX98">
        <v>0.85</v>
      </c>
      <c r="AY98">
        <v>0.89</v>
      </c>
      <c r="AZ98">
        <v>0.94</v>
      </c>
      <c r="BA98">
        <v>0.84</v>
      </c>
      <c r="BB98">
        <v>0.56000000000000005</v>
      </c>
      <c r="BC98">
        <v>0.56000000000000005</v>
      </c>
      <c r="BD98">
        <v>1.35</v>
      </c>
      <c r="BE98">
        <v>0.39</v>
      </c>
      <c r="BF98">
        <v>0.96</v>
      </c>
      <c r="BG98">
        <v>0.39</v>
      </c>
      <c r="BH98">
        <v>0.39</v>
      </c>
      <c r="BI98">
        <v>0.39</v>
      </c>
      <c r="BJ98">
        <v>0.77</v>
      </c>
      <c r="BK98">
        <v>0.48</v>
      </c>
      <c r="BL98">
        <v>2.9</v>
      </c>
      <c r="BM98">
        <v>0.68</v>
      </c>
      <c r="BN98">
        <v>0.57999999999999996</v>
      </c>
      <c r="BO98">
        <v>0.39</v>
      </c>
      <c r="BP98">
        <v>0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9.5000600000000031</v>
      </c>
      <c r="I99" s="111">
        <f t="shared" ref="I99:BU99" si="1">SUM(I3:I98)/4000</f>
        <v>4.801079999999998</v>
      </c>
      <c r="J99" s="111">
        <f t="shared" si="1"/>
        <v>0.33081999999999978</v>
      </c>
      <c r="K99" s="111">
        <f t="shared" si="1"/>
        <v>0.26910000000000017</v>
      </c>
      <c r="L99" s="111">
        <f t="shared" si="1"/>
        <v>9.8489999999999911E-2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0.31728000000000051</v>
      </c>
      <c r="X99">
        <f t="shared" si="1"/>
        <v>0.18528000000000042</v>
      </c>
      <c r="Y99">
        <f t="shared" si="1"/>
        <v>0.15779999999999991</v>
      </c>
      <c r="Z99">
        <f t="shared" si="1"/>
        <v>0.63768000000000036</v>
      </c>
      <c r="AA99">
        <f t="shared" si="1"/>
        <v>2.3039999999999967E-2</v>
      </c>
      <c r="AB99">
        <f t="shared" si="1"/>
        <v>1.0286400000000011</v>
      </c>
      <c r="AC99">
        <f t="shared" si="1"/>
        <v>0.49215000000000053</v>
      </c>
      <c r="AD99">
        <f t="shared" si="1"/>
        <v>0.23159999999999961</v>
      </c>
      <c r="AE99">
        <f t="shared" si="1"/>
        <v>0.88584000000000007</v>
      </c>
      <c r="AF99">
        <f t="shared" si="1"/>
        <v>0.66704000000000052</v>
      </c>
      <c r="AG99">
        <f t="shared" si="1"/>
        <v>0.32807999999999998</v>
      </c>
      <c r="AH99">
        <f t="shared" si="1"/>
        <v>0.24703999999999998</v>
      </c>
      <c r="AI99">
        <f t="shared" si="1"/>
        <v>0.17369999999999994</v>
      </c>
      <c r="AJ99">
        <f t="shared" si="1"/>
        <v>0.91487999999999814</v>
      </c>
      <c r="AK99">
        <f t="shared" si="1"/>
        <v>1.4592000000000025</v>
      </c>
      <c r="AL99">
        <f t="shared" si="1"/>
        <v>0.13032000000000005</v>
      </c>
      <c r="AM99">
        <f t="shared" si="1"/>
        <v>0.34752000000000033</v>
      </c>
      <c r="AN99">
        <f t="shared" si="1"/>
        <v>0.87551999999999974</v>
      </c>
      <c r="AO99">
        <f t="shared" si="1"/>
        <v>0.53208000000000077</v>
      </c>
      <c r="AP99">
        <f t="shared" si="1"/>
        <v>0.52271999999999952</v>
      </c>
      <c r="AQ99">
        <f t="shared" si="1"/>
        <v>9.8489999999999911E-2</v>
      </c>
      <c r="AR99">
        <f t="shared" si="1"/>
        <v>0.4776800000000001</v>
      </c>
      <c r="AS99">
        <f t="shared" si="1"/>
        <v>7.2359999999999994E-2</v>
      </c>
      <c r="AT99">
        <f t="shared" si="1"/>
        <v>2.7791999999999977</v>
      </c>
      <c r="AU99">
        <f t="shared" si="1"/>
        <v>1.9439999999999985E-2</v>
      </c>
      <c r="AV99">
        <f t="shared" si="1"/>
        <v>8.8799999999999921E-3</v>
      </c>
      <c r="AW99">
        <f t="shared" si="1"/>
        <v>1.1250000000000005E-2</v>
      </c>
      <c r="AX99">
        <f t="shared" si="1"/>
        <v>2.0580000000000011E-2</v>
      </c>
      <c r="AY99">
        <f t="shared" si="1"/>
        <v>2.1029999999999986E-2</v>
      </c>
      <c r="AZ99">
        <f t="shared" si="1"/>
        <v>2.2600000000000009E-2</v>
      </c>
      <c r="BA99">
        <f t="shared" si="1"/>
        <v>2.0379999999999999E-2</v>
      </c>
      <c r="BB99">
        <f t="shared" si="1"/>
        <v>1.3539999999999993E-2</v>
      </c>
      <c r="BC99">
        <f t="shared" si="1"/>
        <v>1.2999999999999998E-2</v>
      </c>
      <c r="BD99">
        <f t="shared" si="1"/>
        <v>3.2399999999999943E-2</v>
      </c>
      <c r="BE99">
        <f t="shared" si="1"/>
        <v>9.3600000000000107E-3</v>
      </c>
      <c r="BF99">
        <f t="shared" si="1"/>
        <v>2.3039999999999967E-2</v>
      </c>
      <c r="BG99">
        <f t="shared" si="1"/>
        <v>9.3600000000000107E-3</v>
      </c>
      <c r="BH99">
        <f t="shared" si="1"/>
        <v>9.3600000000000107E-3</v>
      </c>
      <c r="BI99">
        <f t="shared" si="1"/>
        <v>9.3600000000000107E-3</v>
      </c>
      <c r="BJ99">
        <f t="shared" si="1"/>
        <v>1.8480000000000017E-2</v>
      </c>
      <c r="BK99">
        <f t="shared" si="1"/>
        <v>1.1519999999999983E-2</v>
      </c>
      <c r="BL99">
        <f t="shared" si="1"/>
        <v>6.9600000000000037E-2</v>
      </c>
      <c r="BM99">
        <f t="shared" si="1"/>
        <v>1.6319999999999998E-2</v>
      </c>
      <c r="BN99">
        <f t="shared" si="1"/>
        <v>1.3919999999999972E-2</v>
      </c>
      <c r="BO99">
        <f t="shared" si="1"/>
        <v>9.3600000000000107E-3</v>
      </c>
      <c r="BP99">
        <f t="shared" si="1"/>
        <v>0</v>
      </c>
      <c r="BQ99">
        <f t="shared" si="1"/>
        <v>0.72214</v>
      </c>
      <c r="BR99">
        <f t="shared" si="1"/>
        <v>0.30948999999999993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2022-09-30T09:16:13Z</dcterms:modified>
</cp:coreProperties>
</file>